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systemadmin-my.sharepoint.com/personal/gcass_uwsa_edu/Documents/SOD stuff/"/>
    </mc:Choice>
  </mc:AlternateContent>
  <xr:revisionPtr revIDLastSave="75" documentId="8_{454A2E34-4031-4227-9412-2BB4214F3CEE}" xr6:coauthVersionLast="47" xr6:coauthVersionMax="47" xr10:uidLastSave="{D81362A3-EA96-4A15-A2A6-A821177FC12A}"/>
  <bookViews>
    <workbookView xWindow="59460" yWindow="435" windowWidth="26160" windowHeight="14565" firstSheet="5" activeTab="5" xr2:uid="{00000000-000D-0000-FFFF-FFFF00000000}"/>
  </bookViews>
  <sheets>
    <sheet name="Sheet1" sheetId="1" state="hidden" r:id="rId1"/>
    <sheet name="Sheet2" sheetId="2" state="hidden" r:id="rId2"/>
    <sheet name="Sheet3" sheetId="5" state="hidden" r:id="rId3"/>
    <sheet name="Group Grid" sheetId="3" state="hidden" r:id="rId4"/>
    <sheet name="Users" sheetId="4" state="hidden" r:id="rId5"/>
    <sheet name="SOD-APPO" sheetId="7" r:id="rId6"/>
  </sheets>
  <definedNames>
    <definedName name="_xlnm._FilterDatabase" localSheetId="3" hidden="1">'Group Grid'!$A$1:$I$44</definedName>
    <definedName name="_xlnm._FilterDatabase" localSheetId="1" hidden="1">Sheet2!$A$1:$B$46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  <c r="C21" i="3"/>
  <c r="C10" i="3"/>
  <c r="C25" i="3"/>
  <c r="C26" i="3"/>
  <c r="C27" i="3"/>
  <c r="C11" i="3"/>
  <c r="C28" i="3"/>
  <c r="C29" i="3"/>
  <c r="C31" i="3"/>
  <c r="C43" i="3"/>
  <c r="C9" i="3"/>
  <c r="C19" i="3"/>
  <c r="C23" i="3"/>
  <c r="C30" i="3"/>
  <c r="C16" i="3"/>
  <c r="C17" i="3"/>
  <c r="C22" i="3"/>
  <c r="C42" i="3"/>
  <c r="C15" i="3"/>
  <c r="C18" i="3"/>
  <c r="C41" i="3"/>
  <c r="C14" i="3"/>
  <c r="C8" i="3"/>
  <c r="C7" i="3"/>
  <c r="C6" i="3"/>
  <c r="C24" i="3"/>
  <c r="C12" i="3"/>
  <c r="C2" i="3"/>
  <c r="C44" i="3"/>
  <c r="C3" i="3"/>
  <c r="C4" i="3"/>
  <c r="C40" i="3"/>
  <c r="C5" i="3"/>
  <c r="C39" i="3"/>
  <c r="C36" i="3"/>
  <c r="C32" i="3"/>
  <c r="C35" i="3"/>
  <c r="C37" i="3"/>
  <c r="C38" i="3"/>
  <c r="C33" i="3"/>
  <c r="C34" i="3"/>
  <c r="C20" i="3"/>
  <c r="B13" i="3"/>
  <c r="B21" i="3"/>
  <c r="B10" i="3"/>
  <c r="B25" i="3"/>
  <c r="B26" i="3"/>
  <c r="B27" i="3"/>
  <c r="B11" i="3"/>
  <c r="B28" i="3"/>
  <c r="B29" i="3"/>
  <c r="B31" i="3"/>
  <c r="B43" i="3"/>
  <c r="B9" i="3"/>
  <c r="B19" i="3"/>
  <c r="B23" i="3"/>
  <c r="B30" i="3"/>
  <c r="B16" i="3"/>
  <c r="B17" i="3"/>
  <c r="B22" i="3"/>
  <c r="B42" i="3"/>
  <c r="B15" i="3"/>
  <c r="B18" i="3"/>
  <c r="B41" i="3"/>
  <c r="B14" i="3"/>
  <c r="B8" i="3"/>
  <c r="B7" i="3"/>
  <c r="B6" i="3"/>
  <c r="B24" i="3"/>
  <c r="B12" i="3"/>
  <c r="B2" i="3"/>
  <c r="B44" i="3"/>
  <c r="B3" i="3"/>
  <c r="B4" i="3"/>
  <c r="B40" i="3"/>
  <c r="B5" i="3"/>
  <c r="B39" i="3"/>
  <c r="B36" i="3"/>
  <c r="B32" i="3"/>
  <c r="B35" i="3"/>
  <c r="B37" i="3"/>
  <c r="B38" i="3"/>
  <c r="B33" i="3"/>
  <c r="B34" i="3"/>
  <c r="B20" i="3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2" i="2"/>
</calcChain>
</file>

<file path=xl/sharedStrings.xml><?xml version="1.0" encoding="utf-8"?>
<sst xmlns="http://schemas.openxmlformats.org/spreadsheetml/2006/main" count="975" uniqueCount="130">
  <si>
    <t>grid role</t>
  </si>
  <si>
    <t>BRMILQRY</t>
  </si>
  <si>
    <t>UW_ACH_RESEND</t>
  </si>
  <si>
    <t>UW_ACH_SEND</t>
  </si>
  <si>
    <t>UW_DYN_PO_WORKFLOW</t>
  </si>
  <si>
    <t>UW_RSP_AP_BUYER_WF</t>
  </si>
  <si>
    <t>UW_RSP_AP_MGR_WF</t>
  </si>
  <si>
    <t>UW_UNV_AP_BANK_RECONCILIATIONS</t>
  </si>
  <si>
    <t>UW_UNV_AP_CLERK</t>
  </si>
  <si>
    <t>UW_UNV_AP_DPD_MSN_PWR_USER</t>
  </si>
  <si>
    <t>UW_UNV_AP_DPD_MSN_VNDR_PWR</t>
  </si>
  <si>
    <t>UW_UNV_AP_EDI_MANAGER</t>
  </si>
  <si>
    <t>UW_UNV_AP_EQUIFAX_ADMIN</t>
  </si>
  <si>
    <t>UW_UNV_AP_HR_VOUCHER</t>
  </si>
  <si>
    <t>UW_UNV_AP_INQUIRY</t>
  </si>
  <si>
    <t>UW_UNV_AP_MAINTENANCE</t>
  </si>
  <si>
    <t>UW_UNV_AP_MSN_EDIT_AP007_RPT</t>
  </si>
  <si>
    <t>UW_UNV_AP_MULTILINE_VCHR_XML</t>
  </si>
  <si>
    <t>UW_UNV_AP_PAY_CYCLE_MANAGER</t>
  </si>
  <si>
    <t>UW_UNV_AP_POWER_USER</t>
  </si>
  <si>
    <t>UW_UNV_AP_PROCESSING_OPTIONS</t>
  </si>
  <si>
    <t>UW_UNV_AP_SINGLE_LINE_VCHR_CSV</t>
  </si>
  <si>
    <t>UW_UNV_AP_VCHR_MSG_MGR</t>
  </si>
  <si>
    <t>UW_UNV_AP_VENDOR_COMM_1099_AU</t>
  </si>
  <si>
    <t>UW_UNV_AP_VENDOR_COMMITTEE_AU</t>
  </si>
  <si>
    <t>UW_UNV_AP_VENDOR_POWER</t>
  </si>
  <si>
    <t>UW_UNV_AP_VENDOR_SHARE</t>
  </si>
  <si>
    <t>UW_UNV_AP_VNDR_PWR_CENTRAL</t>
  </si>
  <si>
    <t>UW_UNV_AP_VOID_CHECKS</t>
  </si>
  <si>
    <t>UW_UNV_AP_W2_MAINTENANCE</t>
  </si>
  <si>
    <t>UW_UNV_DPD_MSN_PO_PWR_USER</t>
  </si>
  <si>
    <t>UW_UNV_PO_CLERK</t>
  </si>
  <si>
    <t>UW_UNV_PO_INQUIRY</t>
  </si>
  <si>
    <t>UW_UNV_PO_MAINTENANCE</t>
  </si>
  <si>
    <t>UW_UNV_PO_POWER_USER</t>
  </si>
  <si>
    <t>UW_UNV_PO_PROCESSING_OPTIONS</t>
  </si>
  <si>
    <t>UW_UNV_PO_RECONCILING_PROCESS</t>
  </si>
  <si>
    <t>UW_UNV_PO_WORKFLOW_ADMIN_UWOSH</t>
  </si>
  <si>
    <t>UW_UWS_AP_OPENBOOK_REDACTIONS</t>
  </si>
  <si>
    <t>UW_UWS_AP_VENDOR_ADD</t>
  </si>
  <si>
    <t>UW_UWS_AP_W2_ADMINISTRATION</t>
  </si>
  <si>
    <t>grouped role</t>
  </si>
  <si>
    <t>UW_UNV_AP_VENDOR_ADD</t>
  </si>
  <si>
    <t>UW_UNV_WTW_IMAGE_NOW</t>
  </si>
  <si>
    <t>UWAP_ACH_User</t>
  </si>
  <si>
    <t>Role</t>
  </si>
  <si>
    <t>#users</t>
  </si>
  <si>
    <t>SECURITY ROLE MATRIX</t>
  </si>
  <si>
    <t>USERCOUNT</t>
  </si>
  <si>
    <t>Detail on Sharepoint</t>
  </si>
  <si>
    <t>x</t>
  </si>
  <si>
    <t>Role Family</t>
  </si>
  <si>
    <t>2b</t>
  </si>
  <si>
    <t>3b</t>
  </si>
  <si>
    <t>4b</t>
  </si>
  <si>
    <t>5b</t>
  </si>
  <si>
    <t>6b</t>
  </si>
  <si>
    <t>7p</t>
  </si>
  <si>
    <t>8p</t>
  </si>
  <si>
    <t>9p</t>
  </si>
  <si>
    <t>10p</t>
  </si>
  <si>
    <t>11p</t>
  </si>
  <si>
    <t>12p</t>
  </si>
  <si>
    <t>13p</t>
  </si>
  <si>
    <t>14s</t>
  </si>
  <si>
    <t>15s</t>
  </si>
  <si>
    <t>16s</t>
  </si>
  <si>
    <t>17s</t>
  </si>
  <si>
    <t>18s</t>
  </si>
  <si>
    <t>19s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</si>
  <si>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</si>
  <si>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</si>
  <si>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</si>
  <si>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</si>
  <si>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</si>
  <si>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</si>
  <si>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</si>
  <si>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</si>
  <si>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</si>
  <si>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</si>
  <si>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30pc</t>
  </si>
  <si>
    <t>bvs</t>
  </si>
  <si>
    <t>B</t>
  </si>
  <si>
    <t>bps</t>
  </si>
  <si>
    <t>bpsv</t>
  </si>
  <si>
    <t>UW_UWS_JG_SYSTEM_APP_ADMIN</t>
  </si>
  <si>
    <t>UW_UWS_JG_HELP_DESK</t>
  </si>
  <si>
    <t>p</t>
  </si>
  <si>
    <t>N</t>
  </si>
  <si>
    <t>Y</t>
  </si>
  <si>
    <t>UW_UNV_JG_PURCHASING_BUYER</t>
  </si>
  <si>
    <t>UW_UNV_JG_PURCHASING_DIRECTOR</t>
  </si>
  <si>
    <t>UW_UWS_JG_CATALOG_ADMIN</t>
  </si>
  <si>
    <t>UW_UWS_JG_CONTRACT_MANAGER</t>
  </si>
  <si>
    <t>UW_UWS_JG_CONTRACT_ADMIN</t>
  </si>
  <si>
    <t>s</t>
  </si>
  <si>
    <t>UW_UWS_AP_VNDR_PWR_CENTRAL</t>
  </si>
  <si>
    <t>UW_UNV_JG_SUPPLIER_ADMIN</t>
  </si>
  <si>
    <t>UW_UWS_JG_SUPPLIER_MGT_LIMITED</t>
  </si>
  <si>
    <t>UW_UWS_JG_SUPPLIER_MGT_PRO</t>
  </si>
  <si>
    <t>v</t>
  </si>
  <si>
    <t>UW_UNV_JG_DELEGATE_AP_CLERK</t>
  </si>
  <si>
    <t>UW_UNV_JG_DLGT_AP_CLERK_REVIEW</t>
  </si>
  <si>
    <t>UW_UNV_JG_AP_MANAGER</t>
  </si>
  <si>
    <t>UW_UNV_JG_AP_PROFESSIONAL</t>
  </si>
  <si>
    <t>pc</t>
  </si>
  <si>
    <t>Grid Process: Identify role conflict family for each role, sort by role conflict and role, identify SOD combinations</t>
  </si>
  <si>
    <t>Key: No role or combination of roles should give access to more than one role conflict family</t>
  </si>
  <si>
    <t>b="both"; more than one role family and therefore the role itself is a conflict (with itself)</t>
  </si>
  <si>
    <t>pc=role family paycycle</t>
  </si>
  <si>
    <t>p = role family po</t>
  </si>
  <si>
    <t>s= role family supplier</t>
  </si>
  <si>
    <t>v= role family voucher</t>
  </si>
  <si>
    <t>No SOD</t>
  </si>
  <si>
    <t>UW_UNV_JG_SHOPPER</t>
  </si>
  <si>
    <t>UW_UNV_JG_REQUESTER</t>
  </si>
  <si>
    <t>UW_UNV_JG_APPROVER</t>
  </si>
  <si>
    <t>UW_UWS_JG_VIEW_ONLY</t>
  </si>
  <si>
    <t>UW_UWS_JG_CAMPUS_APP_ADMIN</t>
  </si>
  <si>
    <t xml:space="preserve">UW_UWS_JG_SUPPLIER REQUESTER </t>
  </si>
  <si>
    <t>UW_UWS_JG_SOURCING_MANAGER</t>
  </si>
  <si>
    <t>UW_UNV_JG_SOURCING_SPECIALIST</t>
  </si>
  <si>
    <t>UW_UWS_JG_SRC_TEMPLATE_MANAGER</t>
  </si>
  <si>
    <t>UW_UNV_JG_CONTRACT_APPROVER</t>
  </si>
  <si>
    <t>UW_UNV_JG_CONTRACT_REQUESTER</t>
  </si>
  <si>
    <t>UW_UWS_JG_CONT_TEMPLATE_ADMIN</t>
  </si>
  <si>
    <t>UW_UWS_JG_SUPPLIER_MGT_AUDIT</t>
  </si>
  <si>
    <t>UW_UWS_JG_SUPPLIER_MGT_APPR</t>
  </si>
  <si>
    <t>UW_UNV_JG_AP_WIRE_PROCESSING</t>
  </si>
  <si>
    <t>Revised 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</si>
</sst>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5" borderId="0" xfId="0" applyFill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2" borderId="0" xfId="0" applyFill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vertic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6" borderId="0" xfId="0" applyFont="1" applyFill="1"/>
    <xf numFmtId="0" fontId="0" fillId="6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7" borderId="4" xfId="0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8" borderId="7" xfId="0" applyFill="1" applyBorder="1" applyAlignment="1">
      <alignment horizontal="center"/>
    </xf>
    <xf numFmtId="0" fontId="0" fillId="8" borderId="7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CCCCFF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"/>
  <sheetViews>
    <sheetView workbookViewId="0">
      <selection activeCell="B2" sqref="B2:B41"/>
    </sheetView>
  </sheetViews>
  <sheetFormatPr defaultRowHeight="14.45"/>
  <cols>
    <col min="1" max="1" width="68.7109375" customWidth="1"/>
    <col min="2" max="2" width="80" customWidth="1"/>
  </cols>
  <sheetData>
    <row r="1" spans="1:2">
      <c r="A1" t="s">
        <v>0</v>
      </c>
    </row>
    <row r="2" spans="1:2">
      <c r="A2" s="1" t="s">
        <v>1</v>
      </c>
      <c r="B2" t="str">
        <f>VLOOKUP(A2,Sheet2!A:A,1,FALSE)</f>
        <v>BRMILQRY</v>
      </c>
    </row>
    <row r="3" spans="1:2">
      <c r="A3" s="1" t="s">
        <v>2</v>
      </c>
      <c r="B3" t="str">
        <f>VLOOKUP(A3,Sheet2!A:A,1,FALSE)</f>
        <v>UW_ACH_RESEND</v>
      </c>
    </row>
    <row r="4" spans="1:2">
      <c r="A4" s="1" t="s">
        <v>3</v>
      </c>
      <c r="B4" t="str">
        <f>VLOOKUP(A4,Sheet2!A:A,1,FALSE)</f>
        <v>UW_ACH_SEND</v>
      </c>
    </row>
    <row r="5" spans="1:2">
      <c r="A5" s="1" t="s">
        <v>4</v>
      </c>
      <c r="B5" t="str">
        <f>VLOOKUP(A5,Sheet2!A:A,1,FALSE)</f>
        <v>UW_DYN_PO_WORKFLOW</v>
      </c>
    </row>
    <row r="6" spans="1:2">
      <c r="A6" s="1" t="s">
        <v>5</v>
      </c>
      <c r="B6" t="str">
        <f>VLOOKUP(A6,Sheet2!A:A,1,FALSE)</f>
        <v>UW_RSP_AP_BUYER_WF</v>
      </c>
    </row>
    <row r="7" spans="1:2">
      <c r="A7" s="1" t="s">
        <v>6</v>
      </c>
      <c r="B7" t="str">
        <f>VLOOKUP(A7,Sheet2!A:A,1,FALSE)</f>
        <v>UW_RSP_AP_MGR_WF</v>
      </c>
    </row>
    <row r="8" spans="1:2">
      <c r="A8" s="1" t="s">
        <v>7</v>
      </c>
      <c r="B8" t="str">
        <f>VLOOKUP(A8,Sheet2!A:A,1,FALSE)</f>
        <v>UW_UNV_AP_BANK_RECONCILIATIONS</v>
      </c>
    </row>
    <row r="9" spans="1:2">
      <c r="A9" s="1" t="s">
        <v>8</v>
      </c>
      <c r="B9" t="str">
        <f>VLOOKUP(A9,Sheet2!A:A,1,FALSE)</f>
        <v>UW_UNV_AP_CLERK</v>
      </c>
    </row>
    <row r="10" spans="1:2">
      <c r="A10" s="1" t="s">
        <v>9</v>
      </c>
      <c r="B10" t="str">
        <f>VLOOKUP(A10,Sheet2!A:A,1,FALSE)</f>
        <v>UW_UNV_AP_DPD_MSN_PWR_USER</v>
      </c>
    </row>
    <row r="11" spans="1:2">
      <c r="A11" s="1" t="s">
        <v>10</v>
      </c>
      <c r="B11" t="str">
        <f>VLOOKUP(A11,Sheet2!A:A,1,FALSE)</f>
        <v>UW_UNV_AP_DPD_MSN_VNDR_PWR</v>
      </c>
    </row>
    <row r="12" spans="1:2">
      <c r="A12" s="1" t="s">
        <v>11</v>
      </c>
      <c r="B12" t="str">
        <f>VLOOKUP(A12,Sheet2!A:A,1,FALSE)</f>
        <v>UW_UNV_AP_EDI_MANAGER</v>
      </c>
    </row>
    <row r="13" spans="1:2">
      <c r="A13" s="1" t="s">
        <v>12</v>
      </c>
      <c r="B13" t="str">
        <f>VLOOKUP(A13,Sheet2!A:A,1,FALSE)</f>
        <v>UW_UNV_AP_EQUIFAX_ADMIN</v>
      </c>
    </row>
    <row r="14" spans="1:2">
      <c r="A14" s="1" t="s">
        <v>13</v>
      </c>
      <c r="B14" t="str">
        <f>VLOOKUP(A14,Sheet2!A:A,1,FALSE)</f>
        <v>UW_UNV_AP_HR_VOUCHER</v>
      </c>
    </row>
    <row r="15" spans="1:2">
      <c r="A15" s="1" t="s">
        <v>14</v>
      </c>
      <c r="B15" t="str">
        <f>VLOOKUP(A15,Sheet2!A:A,1,FALSE)</f>
        <v>UW_UNV_AP_INQUIRY</v>
      </c>
    </row>
    <row r="16" spans="1:2">
      <c r="A16" s="1" t="s">
        <v>15</v>
      </c>
      <c r="B16" t="str">
        <f>VLOOKUP(A16,Sheet2!A:A,1,FALSE)</f>
        <v>UW_UNV_AP_MAINTENANCE</v>
      </c>
    </row>
    <row r="17" spans="1:2">
      <c r="A17" s="1" t="s">
        <v>16</v>
      </c>
      <c r="B17" t="str">
        <f>VLOOKUP(A17,Sheet2!A:A,1,FALSE)</f>
        <v>UW_UNV_AP_MSN_EDIT_AP007_RPT</v>
      </c>
    </row>
    <row r="18" spans="1:2">
      <c r="A18" s="1" t="s">
        <v>17</v>
      </c>
      <c r="B18" t="str">
        <f>VLOOKUP(A18,Sheet2!A:A,1,FALSE)</f>
        <v>UW_UNV_AP_MULTILINE_VCHR_XML</v>
      </c>
    </row>
    <row r="19" spans="1:2">
      <c r="A19" s="1" t="s">
        <v>18</v>
      </c>
      <c r="B19" t="str">
        <f>VLOOKUP(A19,Sheet2!A:A,1,FALSE)</f>
        <v>UW_UNV_AP_PAY_CYCLE_MANAGER</v>
      </c>
    </row>
    <row r="20" spans="1:2">
      <c r="A20" s="1" t="s">
        <v>19</v>
      </c>
      <c r="B20" t="str">
        <f>VLOOKUP(A20,Sheet2!A:A,1,FALSE)</f>
        <v>UW_UNV_AP_POWER_USER</v>
      </c>
    </row>
    <row r="21" spans="1:2">
      <c r="A21" s="1" t="s">
        <v>20</v>
      </c>
      <c r="B21" t="str">
        <f>VLOOKUP(A21,Sheet2!A:A,1,FALSE)</f>
        <v>UW_UNV_AP_PROCESSING_OPTIONS</v>
      </c>
    </row>
    <row r="22" spans="1:2">
      <c r="A22" s="1" t="s">
        <v>21</v>
      </c>
      <c r="B22" t="str">
        <f>VLOOKUP(A22,Sheet2!A:A,1,FALSE)</f>
        <v>UW_UNV_AP_SINGLE_LINE_VCHR_CSV</v>
      </c>
    </row>
    <row r="23" spans="1:2">
      <c r="A23" s="1" t="s">
        <v>22</v>
      </c>
      <c r="B23" t="str">
        <f>VLOOKUP(A23,Sheet2!A:A,1,FALSE)</f>
        <v>UW_UNV_AP_VCHR_MSG_MGR</v>
      </c>
    </row>
    <row r="24" spans="1:2">
      <c r="A24" s="1" t="s">
        <v>23</v>
      </c>
      <c r="B24" t="str">
        <f>VLOOKUP(A24,Sheet2!A:A,1,FALSE)</f>
        <v>UW_UNV_AP_VENDOR_COMM_1099_AU</v>
      </c>
    </row>
    <row r="25" spans="1:2">
      <c r="A25" s="1" t="s">
        <v>24</v>
      </c>
      <c r="B25" t="str">
        <f>VLOOKUP(A25,Sheet2!A:A,1,FALSE)</f>
        <v>UW_UNV_AP_VENDOR_COMMITTEE_AU</v>
      </c>
    </row>
    <row r="26" spans="1:2">
      <c r="A26" s="1" t="s">
        <v>25</v>
      </c>
      <c r="B26" t="str">
        <f>VLOOKUP(A26,Sheet2!A:A,1,FALSE)</f>
        <v>UW_UNV_AP_VENDOR_POWER</v>
      </c>
    </row>
    <row r="27" spans="1:2">
      <c r="A27" s="1" t="s">
        <v>26</v>
      </c>
      <c r="B27" t="str">
        <f>VLOOKUP(A27,Sheet2!A:A,1,FALSE)</f>
        <v>UW_UNV_AP_VENDOR_SHARE</v>
      </c>
    </row>
    <row r="28" spans="1:2">
      <c r="A28" s="1" t="s">
        <v>27</v>
      </c>
      <c r="B28" t="str">
        <f>VLOOKUP(A28,Sheet2!A:A,1,FALSE)</f>
        <v>UW_UNV_AP_VNDR_PWR_CENTRAL</v>
      </c>
    </row>
    <row r="29" spans="1:2">
      <c r="A29" s="1" t="s">
        <v>28</v>
      </c>
      <c r="B29" t="str">
        <f>VLOOKUP(A29,Sheet2!A:A,1,FALSE)</f>
        <v>UW_UNV_AP_VOID_CHECKS</v>
      </c>
    </row>
    <row r="30" spans="1:2">
      <c r="A30" s="1" t="s">
        <v>29</v>
      </c>
      <c r="B30" t="str">
        <f>VLOOKUP(A30,Sheet2!A:A,1,FALSE)</f>
        <v>UW_UNV_AP_W2_MAINTENANCE</v>
      </c>
    </row>
    <row r="31" spans="1:2">
      <c r="A31" s="1" t="s">
        <v>30</v>
      </c>
      <c r="B31" t="str">
        <f>VLOOKUP(A31,Sheet2!A:A,1,FALSE)</f>
        <v>UW_UNV_DPD_MSN_PO_PWR_USER</v>
      </c>
    </row>
    <row r="32" spans="1:2">
      <c r="A32" s="1" t="s">
        <v>31</v>
      </c>
      <c r="B32" t="str">
        <f>VLOOKUP(A32,Sheet2!A:A,1,FALSE)</f>
        <v>UW_UNV_PO_CLERK</v>
      </c>
    </row>
    <row r="33" spans="1:2">
      <c r="A33" s="1" t="s">
        <v>32</v>
      </c>
      <c r="B33" t="str">
        <f>VLOOKUP(A33,Sheet2!A:A,1,FALSE)</f>
        <v>UW_UNV_PO_INQUIRY</v>
      </c>
    </row>
    <row r="34" spans="1:2">
      <c r="A34" s="1" t="s">
        <v>33</v>
      </c>
      <c r="B34" t="str">
        <f>VLOOKUP(A34,Sheet2!A:A,1,FALSE)</f>
        <v>UW_UNV_PO_MAINTENANCE</v>
      </c>
    </row>
    <row r="35" spans="1:2">
      <c r="A35" s="1" t="s">
        <v>34</v>
      </c>
      <c r="B35" t="str">
        <f>VLOOKUP(A35,Sheet2!A:A,1,FALSE)</f>
        <v>UW_UNV_PO_POWER_USER</v>
      </c>
    </row>
    <row r="36" spans="1:2">
      <c r="A36" s="1" t="s">
        <v>35</v>
      </c>
      <c r="B36" t="str">
        <f>VLOOKUP(A36,Sheet2!A:A,1,FALSE)</f>
        <v>UW_UNV_PO_PROCESSING_OPTIONS</v>
      </c>
    </row>
    <row r="37" spans="1:2">
      <c r="A37" s="1" t="s">
        <v>36</v>
      </c>
      <c r="B37" t="str">
        <f>VLOOKUP(A37,Sheet2!A:A,1,FALSE)</f>
        <v>UW_UNV_PO_RECONCILING_PROCESS</v>
      </c>
    </row>
    <row r="38" spans="1:2">
      <c r="A38" s="1" t="s">
        <v>37</v>
      </c>
      <c r="B38" t="str">
        <f>VLOOKUP(A38,Sheet2!A:A,1,FALSE)</f>
        <v>UW_UNV_PO_WORKFLOW_ADMIN_UWOSH</v>
      </c>
    </row>
    <row r="39" spans="1:2">
      <c r="A39" s="1" t="s">
        <v>38</v>
      </c>
      <c r="B39" t="str">
        <f>VLOOKUP(A39,Sheet2!A:A,1,FALSE)</f>
        <v>UW_UWS_AP_OPENBOOK_REDACTIONS</v>
      </c>
    </row>
    <row r="40" spans="1:2">
      <c r="A40" s="1" t="s">
        <v>39</v>
      </c>
      <c r="B40" t="str">
        <f>VLOOKUP(A40,Sheet2!A:A,1,FALSE)</f>
        <v>UW_UWS_AP_VENDOR_ADD</v>
      </c>
    </row>
    <row r="41" spans="1:2">
      <c r="A41" s="1" t="s">
        <v>40</v>
      </c>
      <c r="B41" t="str">
        <f>VLOOKUP(A41,Sheet2!A:A,1,FALSE)</f>
        <v>UW_UWS_AP_W2_ADMINISTRATION</v>
      </c>
    </row>
  </sheetData>
  <sortState xmlns:xlrd2="http://schemas.microsoft.com/office/spreadsheetml/2017/richdata2" ref="A2:A41">
    <sortCondition ref="A2:A4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B46"/>
  <sheetViews>
    <sheetView workbookViewId="0">
      <selection activeCell="A27" sqref="A27:A46"/>
    </sheetView>
  </sheetViews>
  <sheetFormatPr defaultRowHeight="14.45"/>
  <cols>
    <col min="1" max="1" width="100.7109375" customWidth="1"/>
    <col min="2" max="2" width="32.140625" bestFit="1" customWidth="1"/>
  </cols>
  <sheetData>
    <row r="1" spans="1:2">
      <c r="A1" t="s">
        <v>41</v>
      </c>
    </row>
    <row r="2" spans="1:2" hidden="1">
      <c r="A2" s="1" t="s">
        <v>9</v>
      </c>
      <c r="B2" t="str">
        <f>VLOOKUP(A2, Sheet1!A:A,1,FALSE)</f>
        <v>UW_UNV_AP_DPD_MSN_PWR_USER</v>
      </c>
    </row>
    <row r="3" spans="1:2" hidden="1">
      <c r="A3" s="1" t="s">
        <v>10</v>
      </c>
      <c r="B3" t="str">
        <f>VLOOKUP(A3, Sheet1!A:A,1,FALSE)</f>
        <v>UW_UNV_AP_DPD_MSN_VNDR_PWR</v>
      </c>
    </row>
    <row r="4" spans="1:2" hidden="1">
      <c r="A4" s="1" t="s">
        <v>30</v>
      </c>
      <c r="B4" t="str">
        <f>VLOOKUP(A4, Sheet1!A:A,1,FALSE)</f>
        <v>UW_UNV_DPD_MSN_PO_PWR_USER</v>
      </c>
    </row>
    <row r="5" spans="1:2" hidden="1">
      <c r="A5" s="1" t="s">
        <v>1</v>
      </c>
      <c r="B5" t="str">
        <f>VLOOKUP(A5, Sheet1!A:A,1,FALSE)</f>
        <v>BRMILQRY</v>
      </c>
    </row>
    <row r="6" spans="1:2" hidden="1">
      <c r="A6" s="1" t="s">
        <v>2</v>
      </c>
      <c r="B6" t="str">
        <f>VLOOKUP(A6, Sheet1!A:A,1,FALSE)</f>
        <v>UW_ACH_RESEND</v>
      </c>
    </row>
    <row r="7" spans="1:2" hidden="1">
      <c r="A7" s="1" t="s">
        <v>3</v>
      </c>
      <c r="B7" t="str">
        <f>VLOOKUP(A7, Sheet1!A:A,1,FALSE)</f>
        <v>UW_ACH_SEND</v>
      </c>
    </row>
    <row r="8" spans="1:2" hidden="1">
      <c r="A8" s="1" t="s">
        <v>4</v>
      </c>
      <c r="B8" t="str">
        <f>VLOOKUP(A8, Sheet1!A:A,1,FALSE)</f>
        <v>UW_DYN_PO_WORKFLOW</v>
      </c>
    </row>
    <row r="9" spans="1:2" hidden="1">
      <c r="A9" s="1" t="s">
        <v>5</v>
      </c>
      <c r="B9" t="str">
        <f>VLOOKUP(A9, Sheet1!A:A,1,FALSE)</f>
        <v>UW_RSP_AP_BUYER_WF</v>
      </c>
    </row>
    <row r="10" spans="1:2" hidden="1">
      <c r="A10" s="1" t="s">
        <v>6</v>
      </c>
      <c r="B10" t="str">
        <f>VLOOKUP(A10, Sheet1!A:A,1,FALSE)</f>
        <v>UW_RSP_AP_MGR_WF</v>
      </c>
    </row>
    <row r="11" spans="1:2" hidden="1">
      <c r="A11" s="1" t="s">
        <v>7</v>
      </c>
      <c r="B11" t="str">
        <f>VLOOKUP(A11, Sheet1!A:A,1,FALSE)</f>
        <v>UW_UNV_AP_BANK_RECONCILIATIONS</v>
      </c>
    </row>
    <row r="12" spans="1:2" hidden="1">
      <c r="A12" s="1" t="s">
        <v>8</v>
      </c>
      <c r="B12" t="str">
        <f>VLOOKUP(A12, Sheet1!A:A,1,FALSE)</f>
        <v>UW_UNV_AP_CLERK</v>
      </c>
    </row>
    <row r="13" spans="1:2" hidden="1">
      <c r="A13" s="1" t="s">
        <v>9</v>
      </c>
      <c r="B13" t="str">
        <f>VLOOKUP(A13, Sheet1!A:A,1,FALSE)</f>
        <v>UW_UNV_AP_DPD_MSN_PWR_USER</v>
      </c>
    </row>
    <row r="14" spans="1:2" hidden="1">
      <c r="A14" s="1" t="s">
        <v>10</v>
      </c>
      <c r="B14" t="str">
        <f>VLOOKUP(A14, Sheet1!A:A,1,FALSE)</f>
        <v>UW_UNV_AP_DPD_MSN_VNDR_PWR</v>
      </c>
    </row>
    <row r="15" spans="1:2" hidden="1">
      <c r="A15" s="1" t="s">
        <v>11</v>
      </c>
      <c r="B15" t="str">
        <f>VLOOKUP(A15, Sheet1!A:A,1,FALSE)</f>
        <v>UW_UNV_AP_EDI_MANAGER</v>
      </c>
    </row>
    <row r="16" spans="1:2" hidden="1">
      <c r="A16" s="1" t="s">
        <v>12</v>
      </c>
      <c r="B16" t="str">
        <f>VLOOKUP(A16, Sheet1!A:A,1,FALSE)</f>
        <v>UW_UNV_AP_EQUIFAX_ADMIN</v>
      </c>
    </row>
    <row r="17" spans="1:2" hidden="1">
      <c r="A17" s="1" t="s">
        <v>13</v>
      </c>
      <c r="B17" t="str">
        <f>VLOOKUP(A17, Sheet1!A:A,1,FALSE)</f>
        <v>UW_UNV_AP_HR_VOUCHER</v>
      </c>
    </row>
    <row r="18" spans="1:2" hidden="1">
      <c r="A18" s="1" t="s">
        <v>14</v>
      </c>
      <c r="B18" t="str">
        <f>VLOOKUP(A18, Sheet1!A:A,1,FALSE)</f>
        <v>UW_UNV_AP_INQUIRY</v>
      </c>
    </row>
    <row r="19" spans="1:2" hidden="1">
      <c r="A19" s="1" t="s">
        <v>15</v>
      </c>
      <c r="B19" t="str">
        <f>VLOOKUP(A19, Sheet1!A:A,1,FALSE)</f>
        <v>UW_UNV_AP_MAINTENANCE</v>
      </c>
    </row>
    <row r="20" spans="1:2" hidden="1">
      <c r="A20" s="1" t="s">
        <v>16</v>
      </c>
      <c r="B20" t="str">
        <f>VLOOKUP(A20, Sheet1!A:A,1,FALSE)</f>
        <v>UW_UNV_AP_MSN_EDIT_AP007_RPT</v>
      </c>
    </row>
    <row r="21" spans="1:2" hidden="1">
      <c r="A21" s="1" t="s">
        <v>17</v>
      </c>
      <c r="B21" t="str">
        <f>VLOOKUP(A21, Sheet1!A:A,1,FALSE)</f>
        <v>UW_UNV_AP_MULTILINE_VCHR_XML</v>
      </c>
    </row>
    <row r="22" spans="1:2" hidden="1">
      <c r="A22" s="1" t="s">
        <v>18</v>
      </c>
      <c r="B22" t="str">
        <f>VLOOKUP(A22, Sheet1!A:A,1,FALSE)</f>
        <v>UW_UNV_AP_PAY_CYCLE_MANAGER</v>
      </c>
    </row>
    <row r="23" spans="1:2" hidden="1">
      <c r="A23" s="1" t="s">
        <v>19</v>
      </c>
      <c r="B23" t="str">
        <f>VLOOKUP(A23, Sheet1!A:A,1,FALSE)</f>
        <v>UW_UNV_AP_POWER_USER</v>
      </c>
    </row>
    <row r="24" spans="1:2" hidden="1">
      <c r="A24" s="1" t="s">
        <v>20</v>
      </c>
      <c r="B24" t="str">
        <f>VLOOKUP(A24, Sheet1!A:A,1,FALSE)</f>
        <v>UW_UNV_AP_PROCESSING_OPTIONS</v>
      </c>
    </row>
    <row r="25" spans="1:2" hidden="1">
      <c r="A25" s="1" t="s">
        <v>21</v>
      </c>
      <c r="B25" t="str">
        <f>VLOOKUP(A25, Sheet1!A:A,1,FALSE)</f>
        <v>UW_UNV_AP_SINGLE_LINE_VCHR_CSV</v>
      </c>
    </row>
    <row r="26" spans="1:2" hidden="1">
      <c r="A26" s="1" t="s">
        <v>22</v>
      </c>
      <c r="B26" t="str">
        <f>VLOOKUP(A26, Sheet1!A:A,1,FALSE)</f>
        <v>UW_UNV_AP_VCHR_MSG_MGR</v>
      </c>
    </row>
    <row r="27" spans="1:2">
      <c r="A27" s="1" t="s">
        <v>42</v>
      </c>
      <c r="B27" t="e">
        <f>VLOOKUP(A27, Sheet1!A:A,1,FALSE)</f>
        <v>#N/A</v>
      </c>
    </row>
    <row r="28" spans="1:2" hidden="1">
      <c r="A28" s="1" t="s">
        <v>23</v>
      </c>
      <c r="B28" t="str">
        <f>VLOOKUP(A28, Sheet1!A:A,1,FALSE)</f>
        <v>UW_UNV_AP_VENDOR_COMM_1099_AU</v>
      </c>
    </row>
    <row r="29" spans="1:2" hidden="1">
      <c r="A29" s="1" t="s">
        <v>24</v>
      </c>
      <c r="B29" t="str">
        <f>VLOOKUP(A29, Sheet1!A:A,1,FALSE)</f>
        <v>UW_UNV_AP_VENDOR_COMMITTEE_AU</v>
      </c>
    </row>
    <row r="30" spans="1:2" hidden="1">
      <c r="A30" s="1" t="s">
        <v>25</v>
      </c>
      <c r="B30" t="str">
        <f>VLOOKUP(A30, Sheet1!A:A,1,FALSE)</f>
        <v>UW_UNV_AP_VENDOR_POWER</v>
      </c>
    </row>
    <row r="31" spans="1:2" hidden="1">
      <c r="A31" s="1" t="s">
        <v>26</v>
      </c>
      <c r="B31" t="str">
        <f>VLOOKUP(A31, Sheet1!A:A,1,FALSE)</f>
        <v>UW_UNV_AP_VENDOR_SHARE</v>
      </c>
    </row>
    <row r="32" spans="1:2" hidden="1">
      <c r="A32" s="1" t="s">
        <v>27</v>
      </c>
      <c r="B32" t="str">
        <f>VLOOKUP(A32, Sheet1!A:A,1,FALSE)</f>
        <v>UW_UNV_AP_VNDR_PWR_CENTRAL</v>
      </c>
    </row>
    <row r="33" spans="1:2" hidden="1">
      <c r="A33" s="1" t="s">
        <v>28</v>
      </c>
      <c r="B33" t="str">
        <f>VLOOKUP(A33, Sheet1!A:A,1,FALSE)</f>
        <v>UW_UNV_AP_VOID_CHECKS</v>
      </c>
    </row>
    <row r="34" spans="1:2" hidden="1">
      <c r="A34" s="1" t="s">
        <v>29</v>
      </c>
      <c r="B34" t="str">
        <f>VLOOKUP(A34, Sheet1!A:A,1,FALSE)</f>
        <v>UW_UNV_AP_W2_MAINTENANCE</v>
      </c>
    </row>
    <row r="35" spans="1:2" hidden="1">
      <c r="A35" s="1" t="s">
        <v>31</v>
      </c>
      <c r="B35" t="str">
        <f>VLOOKUP(A35, Sheet1!A:A,1,FALSE)</f>
        <v>UW_UNV_PO_CLERK</v>
      </c>
    </row>
    <row r="36" spans="1:2" hidden="1">
      <c r="A36" s="1" t="s">
        <v>32</v>
      </c>
      <c r="B36" t="str">
        <f>VLOOKUP(A36, Sheet1!A:A,1,FALSE)</f>
        <v>UW_UNV_PO_INQUIRY</v>
      </c>
    </row>
    <row r="37" spans="1:2" hidden="1">
      <c r="A37" s="1" t="s">
        <v>33</v>
      </c>
      <c r="B37" t="str">
        <f>VLOOKUP(A37, Sheet1!A:A,1,FALSE)</f>
        <v>UW_UNV_PO_MAINTENANCE</v>
      </c>
    </row>
    <row r="38" spans="1:2" hidden="1">
      <c r="A38" s="1" t="s">
        <v>34</v>
      </c>
      <c r="B38" t="str">
        <f>VLOOKUP(A38, Sheet1!A:A,1,FALSE)</f>
        <v>UW_UNV_PO_POWER_USER</v>
      </c>
    </row>
    <row r="39" spans="1:2" hidden="1">
      <c r="A39" s="1" t="s">
        <v>35</v>
      </c>
      <c r="B39" t="str">
        <f>VLOOKUP(A39, Sheet1!A:A,1,FALSE)</f>
        <v>UW_UNV_PO_PROCESSING_OPTIONS</v>
      </c>
    </row>
    <row r="40" spans="1:2" hidden="1">
      <c r="A40" s="1" t="s">
        <v>36</v>
      </c>
      <c r="B40" t="str">
        <f>VLOOKUP(A40, Sheet1!A:A,1,FALSE)</f>
        <v>UW_UNV_PO_RECONCILING_PROCESS</v>
      </c>
    </row>
    <row r="41" spans="1:2" hidden="1">
      <c r="A41" s="1" t="s">
        <v>37</v>
      </c>
      <c r="B41" t="str">
        <f>VLOOKUP(A41, Sheet1!A:A,1,FALSE)</f>
        <v>UW_UNV_PO_WORKFLOW_ADMIN_UWOSH</v>
      </c>
    </row>
    <row r="42" spans="1:2">
      <c r="A42" s="1" t="s">
        <v>43</v>
      </c>
      <c r="B42" t="e">
        <f>VLOOKUP(A42, Sheet1!A:A,1,FALSE)</f>
        <v>#N/A</v>
      </c>
    </row>
    <row r="43" spans="1:2" hidden="1">
      <c r="A43" s="1" t="s">
        <v>38</v>
      </c>
      <c r="B43" t="str">
        <f>VLOOKUP(A43, Sheet1!A:A,1,FALSE)</f>
        <v>UW_UWS_AP_OPENBOOK_REDACTIONS</v>
      </c>
    </row>
    <row r="44" spans="1:2" hidden="1">
      <c r="A44" s="1" t="s">
        <v>39</v>
      </c>
      <c r="B44" t="str">
        <f>VLOOKUP(A44, Sheet1!A:A,1,FALSE)</f>
        <v>UW_UWS_AP_VENDOR_ADD</v>
      </c>
    </row>
    <row r="45" spans="1:2" hidden="1">
      <c r="A45" s="1" t="s">
        <v>40</v>
      </c>
      <c r="B45" t="str">
        <f>VLOOKUP(A45, Sheet1!A:A,1,FALSE)</f>
        <v>UW_UWS_AP_W2_ADMINISTRATION</v>
      </c>
    </row>
    <row r="46" spans="1:2">
      <c r="A46" s="1" t="s">
        <v>44</v>
      </c>
      <c r="B46" t="e">
        <f>VLOOKUP(A46, Sheet1!A:A,1,FALSE)</f>
        <v>#N/A</v>
      </c>
    </row>
  </sheetData>
  <autoFilter ref="A1:B46" xr:uid="{00000000-0009-0000-0000-000001000000}">
    <filterColumn colId="1">
      <filters>
        <filter val="#N/A"/>
      </filters>
    </filterColumn>
  </autoFilter>
  <sortState xmlns:xlrd2="http://schemas.microsoft.com/office/spreadsheetml/2017/richdata2" ref="A2:A46">
    <sortCondition ref="A2:A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3"/>
  <sheetViews>
    <sheetView topLeftCell="A18" workbookViewId="0">
      <selection activeCell="A2" sqref="A2"/>
    </sheetView>
  </sheetViews>
  <sheetFormatPr defaultRowHeight="14.45"/>
  <cols>
    <col min="1" max="1" width="73.7109375" customWidth="1"/>
  </cols>
  <sheetData>
    <row r="1" spans="1:1">
      <c r="A1" s="1" t="s">
        <v>8</v>
      </c>
    </row>
    <row r="2" spans="1:1">
      <c r="A2" s="1" t="s">
        <v>11</v>
      </c>
    </row>
    <row r="3" spans="1:1">
      <c r="A3" s="1" t="s">
        <v>14</v>
      </c>
    </row>
    <row r="4" spans="1:1">
      <c r="A4" s="1" t="s">
        <v>15</v>
      </c>
    </row>
    <row r="5" spans="1:1">
      <c r="A5" s="1" t="s">
        <v>17</v>
      </c>
    </row>
    <row r="6" spans="1:1">
      <c r="A6" s="1" t="s">
        <v>18</v>
      </c>
    </row>
    <row r="7" spans="1:1">
      <c r="A7" s="1" t="s">
        <v>19</v>
      </c>
    </row>
    <row r="8" spans="1:1">
      <c r="A8" s="1" t="s">
        <v>20</v>
      </c>
    </row>
    <row r="9" spans="1:1">
      <c r="A9" s="1" t="s">
        <v>21</v>
      </c>
    </row>
    <row r="10" spans="1:1">
      <c r="A10" s="1" t="s">
        <v>23</v>
      </c>
    </row>
    <row r="11" spans="1:1">
      <c r="A11" s="1" t="s">
        <v>24</v>
      </c>
    </row>
    <row r="12" spans="1:1">
      <c r="A12" s="1" t="s">
        <v>25</v>
      </c>
    </row>
    <row r="13" spans="1:1">
      <c r="A13" s="1" t="s">
        <v>26</v>
      </c>
    </row>
    <row r="14" spans="1:1">
      <c r="A14" s="1" t="s">
        <v>27</v>
      </c>
    </row>
    <row r="15" spans="1:1">
      <c r="A15" s="1" t="s">
        <v>28</v>
      </c>
    </row>
    <row r="16" spans="1:1">
      <c r="A16" s="1" t="s">
        <v>29</v>
      </c>
    </row>
    <row r="17" spans="1:1">
      <c r="A17" s="1" t="s">
        <v>31</v>
      </c>
    </row>
    <row r="18" spans="1:1">
      <c r="A18" s="1" t="s">
        <v>32</v>
      </c>
    </row>
    <row r="19" spans="1:1">
      <c r="A19" s="1" t="s">
        <v>33</v>
      </c>
    </row>
    <row r="20" spans="1:1">
      <c r="A20" s="1" t="s">
        <v>34</v>
      </c>
    </row>
    <row r="21" spans="1:1">
      <c r="A21" s="1" t="s">
        <v>35</v>
      </c>
    </row>
    <row r="22" spans="1:1">
      <c r="A22" s="1" t="s">
        <v>36</v>
      </c>
    </row>
    <row r="23" spans="1:1">
      <c r="A23" s="1" t="s">
        <v>39</v>
      </c>
    </row>
    <row r="24" spans="1:1">
      <c r="A24" s="1" t="s">
        <v>13</v>
      </c>
    </row>
    <row r="25" spans="1:1">
      <c r="A25" s="1" t="s">
        <v>16</v>
      </c>
    </row>
    <row r="26" spans="1:1">
      <c r="A26" s="1" t="s">
        <v>38</v>
      </c>
    </row>
    <row r="27" spans="1:1">
      <c r="A27" s="1" t="s">
        <v>12</v>
      </c>
    </row>
    <row r="28" spans="1:1">
      <c r="A28" s="1" t="s">
        <v>7</v>
      </c>
    </row>
    <row r="29" spans="1:1">
      <c r="A29" s="1" t="s">
        <v>6</v>
      </c>
    </row>
    <row r="30" spans="1:1">
      <c r="A30" s="1" t="s">
        <v>5</v>
      </c>
    </row>
    <row r="31" spans="1:1">
      <c r="A31" s="1" t="s">
        <v>22</v>
      </c>
    </row>
    <row r="32" spans="1:1">
      <c r="A32" s="1" t="s">
        <v>40</v>
      </c>
    </row>
    <row r="33" spans="1:1">
      <c r="A33" s="1" t="s">
        <v>37</v>
      </c>
    </row>
    <row r="34" spans="1:1">
      <c r="A34" s="1" t="s">
        <v>4</v>
      </c>
    </row>
    <row r="35" spans="1:1">
      <c r="A35" s="1" t="s">
        <v>30</v>
      </c>
    </row>
    <row r="36" spans="1:1">
      <c r="A36" s="1" t="s">
        <v>10</v>
      </c>
    </row>
    <row r="37" spans="1:1">
      <c r="A37" s="1" t="s">
        <v>9</v>
      </c>
    </row>
    <row r="38" spans="1:1">
      <c r="A38" s="1" t="s">
        <v>1</v>
      </c>
    </row>
    <row r="39" spans="1:1">
      <c r="A39" s="1" t="s">
        <v>2</v>
      </c>
    </row>
    <row r="40" spans="1:1">
      <c r="A40" s="1" t="s">
        <v>3</v>
      </c>
    </row>
    <row r="41" spans="1:1">
      <c r="A41" s="1" t="s">
        <v>42</v>
      </c>
    </row>
    <row r="42" spans="1:1">
      <c r="A42" s="1" t="s">
        <v>43</v>
      </c>
    </row>
    <row r="43" spans="1:1">
      <c r="A43" s="1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6"/>
  <sheetViews>
    <sheetView workbookViewId="0">
      <selection activeCell="C55" sqref="C55"/>
    </sheetView>
  </sheetViews>
  <sheetFormatPr defaultColWidth="61.7109375" defaultRowHeight="14.45"/>
  <cols>
    <col min="2" max="2" width="20.85546875" customWidth="1"/>
  </cols>
  <sheetData>
    <row r="1" spans="1:4">
      <c r="A1" s="1" t="s">
        <v>45</v>
      </c>
      <c r="B1" s="1" t="s">
        <v>46</v>
      </c>
      <c r="C1" s="1"/>
      <c r="D1" s="1"/>
    </row>
    <row r="2" spans="1:4">
      <c r="A2" s="1" t="s">
        <v>1</v>
      </c>
      <c r="B2" s="1">
        <f>VLOOKUP(A2,Users!A:B,2,FALSE)</f>
        <v>1</v>
      </c>
      <c r="C2" s="1" t="str">
        <f>VLOOKUP(A2,Sheet3!A:A,1,FALSE)</f>
        <v>BRMILQRY</v>
      </c>
      <c r="D2" s="1"/>
    </row>
    <row r="3" spans="1:4">
      <c r="A3" s="1" t="s">
        <v>2</v>
      </c>
      <c r="B3" s="1">
        <f>VLOOKUP(A3,Users!A:B,2,FALSE)</f>
        <v>8</v>
      </c>
      <c r="C3" s="1" t="str">
        <f>VLOOKUP(A3,Sheet3!A:A,1,FALSE)</f>
        <v>UW_ACH_RESEND</v>
      </c>
      <c r="D3" s="1"/>
    </row>
    <row r="4" spans="1:4">
      <c r="A4" s="1" t="s">
        <v>3</v>
      </c>
      <c r="B4" s="1">
        <f>VLOOKUP(A4,Users!A:B,2,FALSE)</f>
        <v>5</v>
      </c>
      <c r="C4" s="1" t="str">
        <f>VLOOKUP(A4,Sheet3!A:A,1,FALSE)</f>
        <v>UW_ACH_SEND</v>
      </c>
      <c r="D4" s="1"/>
    </row>
    <row r="5" spans="1:4">
      <c r="A5" s="1" t="s">
        <v>4</v>
      </c>
      <c r="B5" s="1">
        <f>VLOOKUP(A5,Users!A:B,2,FALSE)</f>
        <v>5458</v>
      </c>
      <c r="C5" s="1" t="str">
        <f>VLOOKUP(A5,Sheet3!A:A,1,FALSE)</f>
        <v>UW_DYN_PO_WORKFLOW</v>
      </c>
      <c r="D5" s="1"/>
    </row>
    <row r="6" spans="1:4">
      <c r="A6" s="1" t="s">
        <v>5</v>
      </c>
      <c r="B6" s="1">
        <f>VLOOKUP(A6,Users!A:B,2,FALSE)</f>
        <v>3</v>
      </c>
      <c r="C6" s="1" t="str">
        <f>VLOOKUP(A6,Sheet3!A:A,1,FALSE)</f>
        <v>UW_RSP_AP_BUYER_WF</v>
      </c>
      <c r="D6" s="1"/>
    </row>
    <row r="7" spans="1:4">
      <c r="A7" s="1" t="s">
        <v>6</v>
      </c>
      <c r="B7" s="1">
        <f>VLOOKUP(A7,Users!A:B,2,FALSE)</f>
        <v>4</v>
      </c>
      <c r="C7" s="1" t="str">
        <f>VLOOKUP(A7,Sheet3!A:A,1,FALSE)</f>
        <v>UW_RSP_AP_MGR_WF</v>
      </c>
      <c r="D7" s="1"/>
    </row>
    <row r="8" spans="1:4">
      <c r="A8" s="1" t="s">
        <v>7</v>
      </c>
      <c r="B8" s="1">
        <f>VLOOKUP(A8,Users!A:B,2,FALSE)</f>
        <v>6</v>
      </c>
      <c r="C8" s="1" t="str">
        <f>VLOOKUP(A8,Sheet3!A:A,1,FALSE)</f>
        <v>UW_UNV_AP_BANK_RECONCILIATIONS</v>
      </c>
      <c r="D8" s="1"/>
    </row>
    <row r="9" spans="1:4">
      <c r="A9" s="1" t="s">
        <v>8</v>
      </c>
      <c r="B9" s="1">
        <f>VLOOKUP(A9,Users!A:B,2,FALSE)</f>
        <v>41</v>
      </c>
      <c r="C9" s="1" t="str">
        <f>VLOOKUP(A9,Sheet3!A:A,1,FALSE)</f>
        <v>UW_UNV_AP_CLERK</v>
      </c>
      <c r="D9" s="1"/>
    </row>
    <row r="10" spans="1:4">
      <c r="A10" s="1" t="s">
        <v>9</v>
      </c>
      <c r="B10" s="1">
        <f>VLOOKUP(A10,Users!A:B,2,FALSE)</f>
        <v>15</v>
      </c>
      <c r="C10" s="1" t="str">
        <f>VLOOKUP(A10,Sheet3!A:A,1,FALSE)</f>
        <v>UW_UNV_AP_DPD_MSN_PWR_USER</v>
      </c>
      <c r="D10" s="1"/>
    </row>
    <row r="11" spans="1:4">
      <c r="A11" s="1" t="s">
        <v>10</v>
      </c>
      <c r="B11" s="1">
        <f>VLOOKUP(A11,Users!A:B,2,FALSE)</f>
        <v>19</v>
      </c>
      <c r="C11" s="1" t="str">
        <f>VLOOKUP(A11,Sheet3!A:A,1,FALSE)</f>
        <v>UW_UNV_AP_DPD_MSN_VNDR_PWR</v>
      </c>
      <c r="D11" s="1"/>
    </row>
    <row r="12" spans="1:4">
      <c r="A12" s="1" t="s">
        <v>10</v>
      </c>
      <c r="B12" s="1">
        <f>VLOOKUP(A12,Users!A:B,2,FALSE)</f>
        <v>19</v>
      </c>
      <c r="C12" s="1" t="str">
        <f>VLOOKUP(A12,Sheet3!A:A,1,FALSE)</f>
        <v>UW_UNV_AP_DPD_MSN_VNDR_PWR</v>
      </c>
      <c r="D12" s="1"/>
    </row>
    <row r="13" spans="1:4">
      <c r="A13" s="1" t="s">
        <v>11</v>
      </c>
      <c r="B13" s="1">
        <f>VLOOKUP(A13,Users!A:B,2,FALSE)</f>
        <v>50</v>
      </c>
      <c r="C13" s="1" t="str">
        <f>VLOOKUP(A13,Sheet3!A:A,1,FALSE)</f>
        <v>UW_UNV_AP_EDI_MANAGER</v>
      </c>
      <c r="D13" s="1"/>
    </row>
    <row r="14" spans="1:4">
      <c r="A14" s="1" t="s">
        <v>12</v>
      </c>
      <c r="B14" s="1">
        <f>VLOOKUP(A14,Users!A:B,2,FALSE)</f>
        <v>0</v>
      </c>
      <c r="C14" s="1" t="str">
        <f>VLOOKUP(A14,Sheet3!A:A,1,FALSE)</f>
        <v>UW_UNV_AP_EQUIFAX_ADMIN</v>
      </c>
      <c r="D14" s="1"/>
    </row>
    <row r="15" spans="1:4">
      <c r="A15" s="1" t="s">
        <v>13</v>
      </c>
      <c r="B15" s="1">
        <f>VLOOKUP(A15,Users!A:B,2,FALSE)</f>
        <v>9</v>
      </c>
      <c r="C15" s="1" t="str">
        <f>VLOOKUP(A15,Sheet3!A:A,1,FALSE)</f>
        <v>UW_UNV_AP_HR_VOUCHER</v>
      </c>
      <c r="D15" s="1"/>
    </row>
    <row r="16" spans="1:4">
      <c r="A16" s="1" t="s">
        <v>14</v>
      </c>
      <c r="B16" s="1">
        <f>VLOOKUP(A16,Users!A:B,2,FALSE)</f>
        <v>195</v>
      </c>
      <c r="C16" s="1" t="str">
        <f>VLOOKUP(A16,Sheet3!A:A,1,FALSE)</f>
        <v>UW_UNV_AP_INQUIRY</v>
      </c>
      <c r="D16" s="1"/>
    </row>
    <row r="17" spans="1:4">
      <c r="A17" s="1" t="s">
        <v>15</v>
      </c>
      <c r="B17" s="1">
        <f>VLOOKUP(A17,Users!A:B,2,FALSE)</f>
        <v>16</v>
      </c>
      <c r="C17" s="1" t="str">
        <f>VLOOKUP(A17,Sheet3!A:A,1,FALSE)</f>
        <v>UW_UNV_AP_MAINTENANCE</v>
      </c>
      <c r="D17" s="1"/>
    </row>
    <row r="18" spans="1:4">
      <c r="A18" s="1" t="s">
        <v>16</v>
      </c>
      <c r="B18" s="1">
        <f>VLOOKUP(A18,Users!A:B,2,FALSE)</f>
        <v>0</v>
      </c>
      <c r="C18" s="1" t="str">
        <f>VLOOKUP(A18,Sheet3!A:A,1,FALSE)</f>
        <v>UW_UNV_AP_MSN_EDIT_AP007_RPT</v>
      </c>
      <c r="D18" s="1"/>
    </row>
    <row r="19" spans="1:4">
      <c r="A19" s="1" t="s">
        <v>17</v>
      </c>
      <c r="B19" s="1">
        <f>VLOOKUP(A19,Users!A:B,2,FALSE)</f>
        <v>57</v>
      </c>
      <c r="C19" s="1" t="str">
        <f>VLOOKUP(A19,Sheet3!A:A,1,FALSE)</f>
        <v>UW_UNV_AP_MULTILINE_VCHR_XML</v>
      </c>
      <c r="D19" s="1"/>
    </row>
    <row r="20" spans="1:4">
      <c r="A20" s="1" t="s">
        <v>18</v>
      </c>
      <c r="B20" s="1">
        <f>VLOOKUP(A20,Users!A:B,2,FALSE)</f>
        <v>94</v>
      </c>
      <c r="C20" s="1" t="str">
        <f>VLOOKUP(A20,Sheet3!A:A,1,FALSE)</f>
        <v>UW_UNV_AP_PAY_CYCLE_MANAGER</v>
      </c>
      <c r="D20" s="1"/>
    </row>
    <row r="21" spans="1:4">
      <c r="A21" s="1" t="s">
        <v>19</v>
      </c>
      <c r="B21" s="1">
        <f>VLOOKUP(A21,Users!A:B,2,FALSE)</f>
        <v>115</v>
      </c>
      <c r="C21" s="1" t="str">
        <f>VLOOKUP(A21,Sheet3!A:A,1,FALSE)</f>
        <v>UW_UNV_AP_POWER_USER</v>
      </c>
      <c r="D21" s="1"/>
    </row>
    <row r="22" spans="1:4">
      <c r="A22" s="1" t="s">
        <v>20</v>
      </c>
      <c r="B22" s="1">
        <f>VLOOKUP(A22,Users!A:B,2,FALSE)</f>
        <v>10</v>
      </c>
      <c r="C22" s="1" t="str">
        <f>VLOOKUP(A22,Sheet3!A:A,1,FALSE)</f>
        <v>UW_UNV_AP_PROCESSING_OPTIONS</v>
      </c>
      <c r="D22" s="1"/>
    </row>
    <row r="23" spans="1:4">
      <c r="A23" s="1" t="s">
        <v>21</v>
      </c>
      <c r="B23" s="1">
        <f>VLOOKUP(A23,Users!A:B,2,FALSE)</f>
        <v>48</v>
      </c>
      <c r="C23" s="1" t="str">
        <f>VLOOKUP(A23,Sheet3!A:A,1,FALSE)</f>
        <v>UW_UNV_AP_SINGLE_LINE_VCHR_CSV</v>
      </c>
      <c r="D23" s="1"/>
    </row>
    <row r="24" spans="1:4">
      <c r="A24" s="1" t="s">
        <v>22</v>
      </c>
      <c r="B24" s="1">
        <f>VLOOKUP(A24,Users!A:B,2,FALSE)</f>
        <v>2</v>
      </c>
      <c r="C24" s="1" t="str">
        <f>VLOOKUP(A24,Sheet3!A:A,1,FALSE)</f>
        <v>UW_UNV_AP_VCHR_MSG_MGR</v>
      </c>
      <c r="D24" s="1"/>
    </row>
    <row r="25" spans="1:4">
      <c r="A25" s="1" t="s">
        <v>23</v>
      </c>
      <c r="B25" s="1">
        <f>VLOOKUP(A25,Users!A:B,2,FALSE)</f>
        <v>52</v>
      </c>
      <c r="C25" s="1" t="str">
        <f>VLOOKUP(A25,Sheet3!A:A,1,FALSE)</f>
        <v>UW_UNV_AP_VENDOR_COMM_1099_AU</v>
      </c>
      <c r="D25" s="1"/>
    </row>
    <row r="26" spans="1:4">
      <c r="A26" s="1" t="s">
        <v>24</v>
      </c>
      <c r="B26" s="1">
        <f>VLOOKUP(A26,Users!A:B,2,FALSE)</f>
        <v>29</v>
      </c>
      <c r="C26" s="1" t="str">
        <f>VLOOKUP(A26,Sheet3!A:A,1,FALSE)</f>
        <v>UW_UNV_AP_VENDOR_COMMITTEE_AU</v>
      </c>
      <c r="D26" s="1"/>
    </row>
    <row r="27" spans="1:4">
      <c r="A27" s="1" t="s">
        <v>25</v>
      </c>
      <c r="B27" s="1">
        <f>VLOOKUP(A27,Users!A:B,2,FALSE)</f>
        <v>87</v>
      </c>
      <c r="C27" s="1" t="str">
        <f>VLOOKUP(A27,Sheet3!A:A,1,FALSE)</f>
        <v>UW_UNV_AP_VENDOR_POWER</v>
      </c>
      <c r="D27" s="1"/>
    </row>
    <row r="28" spans="1:4">
      <c r="A28" s="1" t="s">
        <v>26</v>
      </c>
      <c r="B28" s="1">
        <f>VLOOKUP(A28,Users!A:B,2,FALSE)</f>
        <v>98</v>
      </c>
      <c r="C28" s="1" t="str">
        <f>VLOOKUP(A28,Sheet3!A:A,1,FALSE)</f>
        <v>UW_UNV_AP_VENDOR_SHARE</v>
      </c>
      <c r="D28" s="1"/>
    </row>
    <row r="29" spans="1:4">
      <c r="A29" s="1" t="s">
        <v>27</v>
      </c>
      <c r="B29" s="1">
        <f>VLOOKUP(A29,Users!A:B,2,FALSE)</f>
        <v>12</v>
      </c>
      <c r="C29" s="1" t="str">
        <f>VLOOKUP(A29,Sheet3!A:A,1,FALSE)</f>
        <v>UW_UNV_AP_VNDR_PWR_CENTRAL</v>
      </c>
      <c r="D29" s="1"/>
    </row>
    <row r="30" spans="1:4">
      <c r="A30" s="1" t="s">
        <v>28</v>
      </c>
      <c r="B30" s="1">
        <f>VLOOKUP(A30,Users!A:B,2,FALSE)</f>
        <v>56</v>
      </c>
      <c r="C30" s="1" t="str">
        <f>VLOOKUP(A30,Sheet3!A:A,1,FALSE)</f>
        <v>UW_UNV_AP_VOID_CHECKS</v>
      </c>
      <c r="D30" s="1"/>
    </row>
    <row r="31" spans="1:4">
      <c r="A31" s="1" t="s">
        <v>29</v>
      </c>
      <c r="B31" s="1">
        <f>VLOOKUP(A31,Users!A:B,2,FALSE)</f>
        <v>49</v>
      </c>
      <c r="C31" s="1" t="str">
        <f>VLOOKUP(A31,Sheet3!A:A,1,FALSE)</f>
        <v>UW_UNV_AP_W2_MAINTENANCE</v>
      </c>
      <c r="D31" s="1"/>
    </row>
    <row r="32" spans="1:4">
      <c r="A32" s="1" t="s">
        <v>30</v>
      </c>
      <c r="B32" s="1">
        <f>VLOOKUP(A32,Users!A:B,2,FALSE)</f>
        <v>16</v>
      </c>
      <c r="C32" s="1" t="str">
        <f>VLOOKUP(A32,Sheet3!A:A,1,FALSE)</f>
        <v>UW_UNV_DPD_MSN_PO_PWR_USER</v>
      </c>
      <c r="D32" s="1"/>
    </row>
    <row r="33" spans="1:4">
      <c r="A33" s="1" t="s">
        <v>31</v>
      </c>
      <c r="B33" s="1">
        <f>VLOOKUP(A33,Users!A:B,2,FALSE)</f>
        <v>48</v>
      </c>
      <c r="C33" s="1" t="str">
        <f>VLOOKUP(A33,Sheet3!A:A,1,FALSE)</f>
        <v>UW_UNV_PO_CLERK</v>
      </c>
      <c r="D33" s="1"/>
    </row>
    <row r="34" spans="1:4">
      <c r="A34" s="1" t="s">
        <v>32</v>
      </c>
      <c r="B34" s="1">
        <f>VLOOKUP(A34,Users!A:B,2,FALSE)</f>
        <v>120</v>
      </c>
      <c r="C34" s="1" t="str">
        <f>VLOOKUP(A34,Sheet3!A:A,1,FALSE)</f>
        <v>UW_UNV_PO_INQUIRY</v>
      </c>
      <c r="D34" s="1"/>
    </row>
    <row r="35" spans="1:4">
      <c r="A35" s="1" t="s">
        <v>33</v>
      </c>
      <c r="B35" s="1">
        <f>VLOOKUP(A35,Users!A:B,2,FALSE)</f>
        <v>54</v>
      </c>
      <c r="C35" s="1" t="str">
        <f>VLOOKUP(A35,Sheet3!A:A,1,FALSE)</f>
        <v>UW_UNV_PO_MAINTENANCE</v>
      </c>
      <c r="D35" s="1"/>
    </row>
    <row r="36" spans="1:4">
      <c r="A36" s="1" t="s">
        <v>34</v>
      </c>
      <c r="B36" s="1">
        <f>VLOOKUP(A36,Users!A:B,2,FALSE)</f>
        <v>72</v>
      </c>
      <c r="C36" s="1" t="str">
        <f>VLOOKUP(A36,Sheet3!A:A,1,FALSE)</f>
        <v>UW_UNV_PO_POWER_USER</v>
      </c>
      <c r="D36" s="1"/>
    </row>
    <row r="37" spans="1:4">
      <c r="A37" s="1" t="s">
        <v>35</v>
      </c>
      <c r="B37" s="1">
        <f>VLOOKUP(A37,Users!A:B,2,FALSE)</f>
        <v>11</v>
      </c>
      <c r="C37" s="1" t="str">
        <f>VLOOKUP(A37,Sheet3!A:A,1,FALSE)</f>
        <v>UW_UNV_PO_PROCESSING_OPTIONS</v>
      </c>
      <c r="D37" s="1"/>
    </row>
    <row r="38" spans="1:4">
      <c r="A38" s="1" t="s">
        <v>36</v>
      </c>
      <c r="B38" s="1">
        <f>VLOOKUP(A38,Users!A:B,2,FALSE)</f>
        <v>47</v>
      </c>
      <c r="C38" s="1" t="str">
        <f>VLOOKUP(A38,Sheet3!A:A,1,FALSE)</f>
        <v>UW_UNV_PO_RECONCILING_PROCESS</v>
      </c>
      <c r="D38" s="1"/>
    </row>
    <row r="39" spans="1:4">
      <c r="A39" s="1" t="s">
        <v>37</v>
      </c>
      <c r="B39" s="1">
        <f>VLOOKUP(A39,Users!A:B,2,FALSE)</f>
        <v>0</v>
      </c>
      <c r="C39" s="1" t="str">
        <f>VLOOKUP(A39,Sheet3!A:A,1,FALSE)</f>
        <v>UW_UNV_PO_WORKFLOW_ADMIN_UWOSH</v>
      </c>
      <c r="D39" s="1"/>
    </row>
    <row r="40" spans="1:4">
      <c r="A40" s="1" t="s">
        <v>43</v>
      </c>
      <c r="B40" s="1">
        <f>VLOOKUP(A40,Users!A:B,2,FALSE)</f>
        <v>18</v>
      </c>
      <c r="C40" s="1" t="str">
        <f>VLOOKUP(A40,Sheet3!A:A,1,FALSE)</f>
        <v>UW_UNV_WTW_IMAGE_NOW</v>
      </c>
      <c r="D40" s="1"/>
    </row>
    <row r="41" spans="1:4">
      <c r="A41" s="1" t="s">
        <v>38</v>
      </c>
      <c r="B41" s="1">
        <f>VLOOKUP(A41,Users!A:B,2,FALSE)</f>
        <v>3</v>
      </c>
      <c r="C41" s="1" t="str">
        <f>VLOOKUP(A41,Sheet3!A:A,1,FALSE)</f>
        <v>UW_UWS_AP_OPENBOOK_REDACTIONS</v>
      </c>
      <c r="D41" s="1"/>
    </row>
    <row r="42" spans="1:4">
      <c r="A42" s="1" t="s">
        <v>39</v>
      </c>
      <c r="B42" s="1">
        <f>VLOOKUP(A42,Users!A:B,2,FALSE)</f>
        <v>20</v>
      </c>
      <c r="C42" s="1" t="str">
        <f>VLOOKUP(A42,Sheet3!A:A,1,FALSE)</f>
        <v>UW_UWS_AP_VENDOR_ADD</v>
      </c>
      <c r="D42" s="1"/>
    </row>
    <row r="43" spans="1:4">
      <c r="A43" s="1" t="s">
        <v>40</v>
      </c>
      <c r="B43" s="1">
        <f>VLOOKUP(A43,Users!A:B,2,FALSE)</f>
        <v>7</v>
      </c>
      <c r="C43" s="1" t="str">
        <f>VLOOKUP(A43,Sheet3!A:A,1,FALSE)</f>
        <v>UW_UWS_AP_W2_ADMINISTRATION</v>
      </c>
      <c r="D43" s="1"/>
    </row>
    <row r="44" spans="1:4">
      <c r="A44" s="1" t="s">
        <v>44</v>
      </c>
      <c r="B44" s="1">
        <f>VLOOKUP(A44,Users!A:B,2,FALSE)</f>
        <v>5</v>
      </c>
      <c r="C44" s="1" t="str">
        <f>VLOOKUP(A44,Sheet3!A:A,1,FALSE)</f>
        <v>UWAP_ACH_User</v>
      </c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</sheetData>
  <autoFilter ref="A1:I44" xr:uid="{00000000-0009-0000-0000-000003000000}"/>
  <sortState xmlns:xlrd2="http://schemas.microsoft.com/office/spreadsheetml/2017/richdata2" ref="A2:D46">
    <sortCondition ref="A2:A4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"/>
  <sheetViews>
    <sheetView topLeftCell="A21" workbookViewId="0">
      <selection activeCell="E38" sqref="E38"/>
    </sheetView>
  </sheetViews>
  <sheetFormatPr defaultColWidth="13.85546875" defaultRowHeight="14.45"/>
  <cols>
    <col min="1" max="1" width="42.85546875" customWidth="1"/>
  </cols>
  <sheetData>
    <row r="1" spans="1:3" ht="28.9">
      <c r="A1" s="1" t="s">
        <v>47</v>
      </c>
      <c r="B1" s="1" t="s">
        <v>48</v>
      </c>
      <c r="C1" s="1" t="s">
        <v>49</v>
      </c>
    </row>
    <row r="2" spans="1:3">
      <c r="A2" s="1" t="s">
        <v>4</v>
      </c>
      <c r="B2" s="1">
        <v>5458</v>
      </c>
      <c r="C2" s="1" t="s">
        <v>50</v>
      </c>
    </row>
    <row r="3" spans="1:3">
      <c r="A3" s="1" t="s">
        <v>5</v>
      </c>
      <c r="B3" s="1">
        <v>3</v>
      </c>
      <c r="C3" s="1" t="s">
        <v>50</v>
      </c>
    </row>
    <row r="4" spans="1:3">
      <c r="A4" s="1" t="s">
        <v>6</v>
      </c>
      <c r="B4" s="1">
        <v>4</v>
      </c>
      <c r="C4" s="1" t="s">
        <v>50</v>
      </c>
    </row>
    <row r="5" spans="1:3">
      <c r="A5" s="1" t="s">
        <v>7</v>
      </c>
      <c r="B5" s="1">
        <v>6</v>
      </c>
      <c r="C5" s="1" t="s">
        <v>50</v>
      </c>
    </row>
    <row r="6" spans="1:3">
      <c r="A6" s="1" t="s">
        <v>8</v>
      </c>
      <c r="B6" s="1">
        <v>41</v>
      </c>
      <c r="C6" s="1" t="s">
        <v>50</v>
      </c>
    </row>
    <row r="7" spans="1:3">
      <c r="A7" s="1" t="s">
        <v>9</v>
      </c>
      <c r="B7" s="1">
        <v>15</v>
      </c>
      <c r="C7" s="1" t="s">
        <v>50</v>
      </c>
    </row>
    <row r="8" spans="1:3">
      <c r="A8" s="1" t="s">
        <v>10</v>
      </c>
      <c r="B8" s="1">
        <v>19</v>
      </c>
      <c r="C8" s="1" t="s">
        <v>50</v>
      </c>
    </row>
    <row r="9" spans="1:3">
      <c r="A9" s="1" t="s">
        <v>11</v>
      </c>
      <c r="B9" s="1">
        <v>50</v>
      </c>
      <c r="C9" s="1" t="s">
        <v>50</v>
      </c>
    </row>
    <row r="10" spans="1:3">
      <c r="A10" s="1" t="s">
        <v>12</v>
      </c>
      <c r="B10" s="1">
        <v>0</v>
      </c>
      <c r="C10" s="1" t="s">
        <v>50</v>
      </c>
    </row>
    <row r="11" spans="1:3">
      <c r="A11" s="1" t="s">
        <v>13</v>
      </c>
      <c r="B11" s="1">
        <v>9</v>
      </c>
      <c r="C11" s="1" t="s">
        <v>50</v>
      </c>
    </row>
    <row r="12" spans="1:3">
      <c r="A12" s="1" t="s">
        <v>14</v>
      </c>
      <c r="B12" s="1">
        <v>195</v>
      </c>
      <c r="C12" s="1" t="s">
        <v>50</v>
      </c>
    </row>
    <row r="13" spans="1:3">
      <c r="A13" s="1" t="s">
        <v>15</v>
      </c>
      <c r="B13" s="1">
        <v>16</v>
      </c>
      <c r="C13" s="1" t="s">
        <v>50</v>
      </c>
    </row>
    <row r="14" spans="1:3">
      <c r="A14" s="1" t="s">
        <v>16</v>
      </c>
      <c r="B14" s="1">
        <v>0</v>
      </c>
      <c r="C14" s="1" t="s">
        <v>50</v>
      </c>
    </row>
    <row r="15" spans="1:3">
      <c r="A15" s="1" t="s">
        <v>17</v>
      </c>
      <c r="B15" s="1">
        <v>57</v>
      </c>
      <c r="C15" s="1" t="s">
        <v>50</v>
      </c>
    </row>
    <row r="16" spans="1:3">
      <c r="A16" s="1" t="s">
        <v>18</v>
      </c>
      <c r="B16" s="1">
        <v>94</v>
      </c>
      <c r="C16" s="1" t="s">
        <v>50</v>
      </c>
    </row>
    <row r="17" spans="1:3">
      <c r="A17" s="1" t="s">
        <v>19</v>
      </c>
      <c r="B17" s="1">
        <v>115</v>
      </c>
      <c r="C17" s="1" t="s">
        <v>50</v>
      </c>
    </row>
    <row r="18" spans="1:3">
      <c r="A18" s="1" t="s">
        <v>20</v>
      </c>
      <c r="B18" s="1">
        <v>10</v>
      </c>
      <c r="C18" s="1" t="s">
        <v>50</v>
      </c>
    </row>
    <row r="19" spans="1:3">
      <c r="A19" s="1" t="s">
        <v>21</v>
      </c>
      <c r="B19" s="1">
        <v>48</v>
      </c>
      <c r="C19" s="1" t="s">
        <v>50</v>
      </c>
    </row>
    <row r="20" spans="1:3">
      <c r="A20" s="1" t="s">
        <v>22</v>
      </c>
      <c r="B20" s="1">
        <v>2</v>
      </c>
      <c r="C20" s="1" t="s">
        <v>50</v>
      </c>
    </row>
    <row r="21" spans="1:3">
      <c r="A21" s="1" t="s">
        <v>23</v>
      </c>
      <c r="B21" s="1">
        <v>52</v>
      </c>
      <c r="C21" s="1" t="s">
        <v>50</v>
      </c>
    </row>
    <row r="22" spans="1:3">
      <c r="A22" s="1" t="s">
        <v>24</v>
      </c>
      <c r="B22" s="1">
        <v>29</v>
      </c>
      <c r="C22" s="1" t="s">
        <v>50</v>
      </c>
    </row>
    <row r="23" spans="1:3">
      <c r="A23" s="1" t="s">
        <v>25</v>
      </c>
      <c r="B23" s="1">
        <v>87</v>
      </c>
      <c r="C23" s="1" t="s">
        <v>50</v>
      </c>
    </row>
    <row r="24" spans="1:3">
      <c r="A24" s="1" t="s">
        <v>26</v>
      </c>
      <c r="B24" s="1">
        <v>98</v>
      </c>
      <c r="C24" s="1" t="s">
        <v>50</v>
      </c>
    </row>
    <row r="25" spans="1:3">
      <c r="A25" s="1" t="s">
        <v>27</v>
      </c>
      <c r="B25" s="1">
        <v>12</v>
      </c>
      <c r="C25" s="1" t="s">
        <v>50</v>
      </c>
    </row>
    <row r="26" spans="1:3">
      <c r="A26" s="1" t="s">
        <v>28</v>
      </c>
      <c r="B26" s="1">
        <v>56</v>
      </c>
      <c r="C26" s="1" t="s">
        <v>50</v>
      </c>
    </row>
    <row r="27" spans="1:3">
      <c r="A27" s="1" t="s">
        <v>29</v>
      </c>
      <c r="B27" s="1">
        <v>49</v>
      </c>
      <c r="C27" s="1" t="s">
        <v>50</v>
      </c>
    </row>
    <row r="28" spans="1:3">
      <c r="A28" s="1" t="s">
        <v>30</v>
      </c>
      <c r="B28" s="1">
        <v>16</v>
      </c>
      <c r="C28" s="1" t="s">
        <v>50</v>
      </c>
    </row>
    <row r="29" spans="1:3">
      <c r="A29" s="1" t="s">
        <v>31</v>
      </c>
      <c r="B29" s="1">
        <v>48</v>
      </c>
      <c r="C29" s="1" t="s">
        <v>50</v>
      </c>
    </row>
    <row r="30" spans="1:3">
      <c r="A30" s="1" t="s">
        <v>32</v>
      </c>
      <c r="B30" s="1">
        <v>120</v>
      </c>
      <c r="C30" s="1" t="s">
        <v>50</v>
      </c>
    </row>
    <row r="31" spans="1:3">
      <c r="A31" s="1" t="s">
        <v>33</v>
      </c>
      <c r="B31" s="1">
        <v>54</v>
      </c>
      <c r="C31" s="1" t="s">
        <v>50</v>
      </c>
    </row>
    <row r="32" spans="1:3">
      <c r="A32" s="1" t="s">
        <v>34</v>
      </c>
      <c r="B32" s="1">
        <v>72</v>
      </c>
      <c r="C32" s="1" t="s">
        <v>50</v>
      </c>
    </row>
    <row r="33" spans="1:3">
      <c r="A33" s="1" t="s">
        <v>35</v>
      </c>
      <c r="B33" s="1">
        <v>11</v>
      </c>
      <c r="C33" s="1" t="s">
        <v>50</v>
      </c>
    </row>
    <row r="34" spans="1:3">
      <c r="A34" s="1" t="s">
        <v>36</v>
      </c>
      <c r="B34" s="1">
        <v>47</v>
      </c>
      <c r="C34" s="1" t="s">
        <v>50</v>
      </c>
    </row>
    <row r="35" spans="1:3">
      <c r="A35" s="1" t="s">
        <v>37</v>
      </c>
      <c r="B35" s="1">
        <v>0</v>
      </c>
      <c r="C35" s="1" t="s">
        <v>50</v>
      </c>
    </row>
    <row r="36" spans="1:3">
      <c r="A36" s="1" t="s">
        <v>38</v>
      </c>
      <c r="B36" s="1">
        <v>3</v>
      </c>
      <c r="C36" s="1" t="s">
        <v>50</v>
      </c>
    </row>
    <row r="37" spans="1:3">
      <c r="A37" s="1" t="s">
        <v>39</v>
      </c>
      <c r="B37" s="1">
        <v>20</v>
      </c>
      <c r="C37" s="1" t="s">
        <v>50</v>
      </c>
    </row>
    <row r="38" spans="1:3">
      <c r="A38" s="1" t="s">
        <v>40</v>
      </c>
      <c r="B38" s="1">
        <v>7</v>
      </c>
      <c r="C38" s="1" t="s">
        <v>50</v>
      </c>
    </row>
    <row r="39" spans="1:3">
      <c r="A39" s="2" t="s">
        <v>1</v>
      </c>
      <c r="B39" s="3">
        <v>1</v>
      </c>
      <c r="C39" s="1" t="s">
        <v>50</v>
      </c>
    </row>
    <row r="40" spans="1:3">
      <c r="A40" s="2" t="s">
        <v>44</v>
      </c>
      <c r="B40" s="3">
        <v>5</v>
      </c>
    </row>
    <row r="41" spans="1:3">
      <c r="A41" s="2" t="s">
        <v>2</v>
      </c>
      <c r="B41" s="3">
        <v>8</v>
      </c>
      <c r="C41" s="1" t="s">
        <v>50</v>
      </c>
    </row>
    <row r="42" spans="1:3">
      <c r="A42" s="2" t="s">
        <v>3</v>
      </c>
      <c r="B42" s="3">
        <v>5</v>
      </c>
      <c r="C42" s="1" t="s">
        <v>50</v>
      </c>
    </row>
    <row r="43" spans="1:3">
      <c r="A43" s="2" t="s">
        <v>43</v>
      </c>
      <c r="B43" s="3">
        <v>18</v>
      </c>
      <c r="C43" s="1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80"/>
  <sheetViews>
    <sheetView tabSelected="1" workbookViewId="0">
      <pane xSplit="2" ySplit="1" topLeftCell="C2" activePane="bottomRight" state="frozen"/>
      <selection pane="bottomRight" activeCell="Y32" sqref="Y32"/>
      <selection pane="bottomLeft" activeCell="A2" sqref="A2"/>
      <selection pane="topRight" activeCell="C1" sqref="C1"/>
    </sheetView>
  </sheetViews>
  <sheetFormatPr defaultRowHeight="15"/>
  <cols>
    <col min="1" max="1" width="6.7109375" style="5" customWidth="1"/>
    <col min="2" max="2" width="39.140625" customWidth="1"/>
    <col min="3" max="18" width="4" customWidth="1"/>
    <col min="19" max="19" width="3.85546875" bestFit="1" customWidth="1"/>
    <col min="20" max="30" width="4" customWidth="1"/>
    <col min="31" max="31" width="5.85546875" customWidth="1"/>
  </cols>
  <sheetData>
    <row r="1" spans="1:31" ht="30.75">
      <c r="A1" s="16" t="s">
        <v>51</v>
      </c>
      <c r="B1" s="17" t="s">
        <v>45</v>
      </c>
      <c r="C1" s="15" t="s">
        <v>52</v>
      </c>
      <c r="D1" s="15" t="s">
        <v>53</v>
      </c>
      <c r="E1" s="15" t="s">
        <v>54</v>
      </c>
      <c r="F1" s="15" t="s">
        <v>55</v>
      </c>
      <c r="G1" s="50" t="s">
        <v>56</v>
      </c>
      <c r="H1" s="28" t="s">
        <v>57</v>
      </c>
      <c r="I1" s="54" t="s">
        <v>58</v>
      </c>
      <c r="J1" s="55" t="s">
        <v>59</v>
      </c>
      <c r="K1" s="28" t="s">
        <v>60</v>
      </c>
      <c r="L1" s="28" t="s">
        <v>61</v>
      </c>
      <c r="M1" s="28" t="s">
        <v>62</v>
      </c>
      <c r="N1" s="28" t="s">
        <v>63</v>
      </c>
      <c r="O1" s="48" t="s">
        <v>64</v>
      </c>
      <c r="P1" s="27" t="s">
        <v>65</v>
      </c>
      <c r="Q1" s="27" t="s">
        <v>66</v>
      </c>
      <c r="R1" s="27" t="s">
        <v>67</v>
      </c>
      <c r="S1" s="56" t="s">
        <v>68</v>
      </c>
      <c r="T1" s="56" t="s">
        <v>69</v>
      </c>
      <c r="U1" s="57" t="s">
        <v>70</v>
      </c>
      <c r="V1" s="57" t="s">
        <v>71</v>
      </c>
      <c r="W1" s="57" t="s">
        <v>72</v>
      </c>
      <c r="X1" s="57" t="s">
        <v>73</v>
      </c>
      <c r="Y1" s="57" t="s">
        <v>74</v>
      </c>
      <c r="Z1" s="57" t="s">
        <v>75</v>
      </c>
      <c r="AA1" s="57" t="s">
        <v>76</v>
      </c>
      <c r="AB1" s="57" t="s">
        <v>77</v>
      </c>
      <c r="AC1" s="57" t="s">
        <v>78</v>
      </c>
      <c r="AD1" s="57" t="s">
        <v>79</v>
      </c>
      <c r="AE1" s="58" t="s">
        <v>80</v>
      </c>
    </row>
    <row r="2" spans="1:31" ht="14.65" customHeight="1">
      <c r="A2" s="7" t="s">
        <v>81</v>
      </c>
      <c r="B2" s="8" t="s">
        <v>11</v>
      </c>
      <c r="C2" s="12" t="s">
        <v>82</v>
      </c>
      <c r="D2" s="13"/>
      <c r="E2" s="13"/>
      <c r="F2" s="13"/>
      <c r="G2" s="30"/>
      <c r="H2" s="13"/>
      <c r="I2" s="32"/>
      <c r="J2" s="13"/>
      <c r="K2" s="13"/>
      <c r="L2" s="13"/>
      <c r="M2" s="13"/>
      <c r="N2" s="13"/>
      <c r="O2" s="3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4.65" customHeight="1">
      <c r="A3" s="7" t="s">
        <v>83</v>
      </c>
      <c r="B3" s="8" t="s">
        <v>9</v>
      </c>
      <c r="C3" s="13"/>
      <c r="D3" s="12" t="s">
        <v>82</v>
      </c>
      <c r="E3" s="13"/>
      <c r="F3" s="13"/>
      <c r="G3" s="30"/>
      <c r="H3" s="13"/>
      <c r="I3" s="32"/>
      <c r="J3" s="13"/>
      <c r="K3" s="13"/>
      <c r="L3" s="13"/>
      <c r="M3" s="13"/>
      <c r="N3" s="13"/>
      <c r="O3" s="32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4.65" customHeight="1">
      <c r="A4" s="7" t="s">
        <v>84</v>
      </c>
      <c r="B4" s="8" t="s">
        <v>85</v>
      </c>
      <c r="C4" s="13"/>
      <c r="D4" s="13"/>
      <c r="E4" s="12" t="s">
        <v>82</v>
      </c>
      <c r="F4" s="13"/>
      <c r="G4" s="30"/>
      <c r="H4" s="13"/>
      <c r="I4" s="32"/>
      <c r="J4" s="13"/>
      <c r="K4" s="13"/>
      <c r="L4" s="13"/>
      <c r="M4" s="13"/>
      <c r="N4" s="13"/>
      <c r="O4" s="32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14.65" customHeight="1">
      <c r="A5" s="7" t="s">
        <v>84</v>
      </c>
      <c r="B5" s="8" t="s">
        <v>86</v>
      </c>
      <c r="C5" s="13"/>
      <c r="D5" s="13"/>
      <c r="E5" s="13"/>
      <c r="F5" s="12" t="s">
        <v>82</v>
      </c>
      <c r="G5" s="30"/>
      <c r="H5" s="13"/>
      <c r="I5" s="32"/>
      <c r="J5" s="13"/>
      <c r="K5" s="13"/>
      <c r="L5" s="13"/>
      <c r="M5" s="13"/>
      <c r="N5" s="13"/>
      <c r="O5" s="3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t="14.65" customHeight="1">
      <c r="A6" s="7" t="s">
        <v>83</v>
      </c>
      <c r="B6" s="8" t="s">
        <v>30</v>
      </c>
      <c r="C6" s="13"/>
      <c r="D6" s="13"/>
      <c r="E6" s="13"/>
      <c r="F6" s="13"/>
      <c r="G6" s="31" t="s">
        <v>82</v>
      </c>
      <c r="H6" s="13"/>
      <c r="I6" s="32"/>
      <c r="J6" s="13"/>
      <c r="K6" s="13"/>
      <c r="L6" s="13"/>
      <c r="M6" s="13"/>
      <c r="N6" s="13"/>
      <c r="O6" s="3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14.65" customHeight="1">
      <c r="A7" s="35" t="s">
        <v>87</v>
      </c>
      <c r="B7" s="36" t="s">
        <v>34</v>
      </c>
      <c r="C7" s="37"/>
      <c r="D7" s="37"/>
      <c r="E7" s="37"/>
      <c r="F7" s="37"/>
      <c r="G7" s="51"/>
      <c r="H7" s="39" t="s">
        <v>88</v>
      </c>
      <c r="I7" s="38" t="s">
        <v>88</v>
      </c>
      <c r="J7" s="39" t="s">
        <v>88</v>
      </c>
      <c r="K7" s="39" t="s">
        <v>88</v>
      </c>
      <c r="L7" s="39" t="s">
        <v>88</v>
      </c>
      <c r="M7" s="39" t="s">
        <v>88</v>
      </c>
      <c r="N7" s="39" t="s">
        <v>88</v>
      </c>
      <c r="O7" s="49" t="s">
        <v>89</v>
      </c>
      <c r="P7" s="40" t="s">
        <v>89</v>
      </c>
      <c r="Q7" s="40" t="s">
        <v>89</v>
      </c>
      <c r="R7" s="40" t="s">
        <v>89</v>
      </c>
      <c r="S7" s="40" t="s">
        <v>89</v>
      </c>
      <c r="T7" s="40" t="s">
        <v>89</v>
      </c>
      <c r="U7" s="40" t="s">
        <v>89</v>
      </c>
      <c r="V7" s="40" t="s">
        <v>89</v>
      </c>
      <c r="W7" s="40" t="s">
        <v>89</v>
      </c>
      <c r="X7" s="40" t="s">
        <v>89</v>
      </c>
      <c r="Y7" s="40" t="s">
        <v>89</v>
      </c>
      <c r="Z7" s="40" t="s">
        <v>89</v>
      </c>
      <c r="AA7" s="40" t="s">
        <v>89</v>
      </c>
      <c r="AB7" s="40" t="s">
        <v>89</v>
      </c>
      <c r="AC7" s="40" t="s">
        <v>89</v>
      </c>
      <c r="AD7" s="40" t="s">
        <v>89</v>
      </c>
      <c r="AE7" s="40" t="s">
        <v>89</v>
      </c>
    </row>
    <row r="8" spans="1:31" ht="14.65" customHeight="1">
      <c r="A8" s="18" t="s">
        <v>87</v>
      </c>
      <c r="B8" s="19" t="s">
        <v>90</v>
      </c>
      <c r="C8" s="13"/>
      <c r="D8" s="13"/>
      <c r="E8" s="13"/>
      <c r="F8" s="13"/>
      <c r="G8" s="30"/>
      <c r="H8" s="14" t="s">
        <v>88</v>
      </c>
      <c r="I8" s="33" t="s">
        <v>88</v>
      </c>
      <c r="J8" s="14" t="s">
        <v>88</v>
      </c>
      <c r="K8" s="14" t="s">
        <v>88</v>
      </c>
      <c r="L8" s="14" t="s">
        <v>88</v>
      </c>
      <c r="M8" s="14" t="s">
        <v>88</v>
      </c>
      <c r="N8" s="14" t="s">
        <v>88</v>
      </c>
      <c r="O8" s="34" t="s">
        <v>89</v>
      </c>
      <c r="P8" s="12" t="s">
        <v>89</v>
      </c>
      <c r="Q8" s="12" t="s">
        <v>89</v>
      </c>
      <c r="R8" s="12" t="s">
        <v>89</v>
      </c>
      <c r="S8" s="12" t="s">
        <v>89</v>
      </c>
      <c r="T8" s="12" t="s">
        <v>89</v>
      </c>
      <c r="U8" s="12" t="s">
        <v>89</v>
      </c>
      <c r="V8" s="12" t="s">
        <v>89</v>
      </c>
      <c r="W8" s="12" t="s">
        <v>89</v>
      </c>
      <c r="X8" s="12" t="s">
        <v>89</v>
      </c>
      <c r="Y8" s="12" t="s">
        <v>89</v>
      </c>
      <c r="Z8" s="12" t="s">
        <v>89</v>
      </c>
      <c r="AA8" s="12" t="s">
        <v>89</v>
      </c>
      <c r="AB8" s="12" t="s">
        <v>89</v>
      </c>
      <c r="AC8" s="12" t="s">
        <v>89</v>
      </c>
      <c r="AD8" s="12" t="s">
        <v>89</v>
      </c>
      <c r="AE8" s="12" t="s">
        <v>89</v>
      </c>
    </row>
    <row r="9" spans="1:31" ht="14.65" customHeight="1">
      <c r="A9" s="18" t="s">
        <v>87</v>
      </c>
      <c r="B9" s="19" t="s">
        <v>91</v>
      </c>
      <c r="C9" s="13"/>
      <c r="D9" s="13"/>
      <c r="E9" s="13"/>
      <c r="F9" s="13"/>
      <c r="G9" s="30"/>
      <c r="H9" s="14" t="s">
        <v>88</v>
      </c>
      <c r="I9" s="33" t="s">
        <v>88</v>
      </c>
      <c r="J9" s="14" t="s">
        <v>88</v>
      </c>
      <c r="K9" s="14" t="s">
        <v>88</v>
      </c>
      <c r="L9" s="14" t="s">
        <v>88</v>
      </c>
      <c r="M9" s="14" t="s">
        <v>88</v>
      </c>
      <c r="N9" s="14" t="s">
        <v>88</v>
      </c>
      <c r="O9" s="34" t="s">
        <v>89</v>
      </c>
      <c r="P9" s="12" t="s">
        <v>89</v>
      </c>
      <c r="Q9" s="12" t="s">
        <v>89</v>
      </c>
      <c r="R9" s="12" t="s">
        <v>89</v>
      </c>
      <c r="S9" s="12" t="s">
        <v>89</v>
      </c>
      <c r="T9" s="12" t="s">
        <v>89</v>
      </c>
      <c r="U9" s="12" t="s">
        <v>89</v>
      </c>
      <c r="V9" s="12" t="s">
        <v>89</v>
      </c>
      <c r="W9" s="12" t="s">
        <v>89</v>
      </c>
      <c r="X9" s="12" t="s">
        <v>89</v>
      </c>
      <c r="Y9" s="12" t="s">
        <v>89</v>
      </c>
      <c r="Z9" s="12" t="s">
        <v>89</v>
      </c>
      <c r="AA9" s="12" t="s">
        <v>89</v>
      </c>
      <c r="AB9" s="12" t="s">
        <v>89</v>
      </c>
      <c r="AC9" s="12" t="s">
        <v>89</v>
      </c>
      <c r="AD9" s="12" t="s">
        <v>89</v>
      </c>
      <c r="AE9" s="12" t="s">
        <v>89</v>
      </c>
    </row>
    <row r="10" spans="1:31" ht="14.65" customHeight="1">
      <c r="A10" s="18" t="s">
        <v>87</v>
      </c>
      <c r="B10" s="19" t="s">
        <v>92</v>
      </c>
      <c r="C10" s="13"/>
      <c r="D10" s="13"/>
      <c r="E10" s="13"/>
      <c r="F10" s="13"/>
      <c r="G10" s="30"/>
      <c r="H10" s="14" t="s">
        <v>88</v>
      </c>
      <c r="I10" s="33" t="s">
        <v>88</v>
      </c>
      <c r="J10" s="14" t="s">
        <v>88</v>
      </c>
      <c r="K10" s="14" t="s">
        <v>88</v>
      </c>
      <c r="L10" s="14" t="s">
        <v>88</v>
      </c>
      <c r="M10" s="14" t="s">
        <v>88</v>
      </c>
      <c r="N10" s="14" t="s">
        <v>88</v>
      </c>
      <c r="O10" s="34" t="s">
        <v>89</v>
      </c>
      <c r="P10" s="12" t="s">
        <v>89</v>
      </c>
      <c r="Q10" s="12" t="s">
        <v>89</v>
      </c>
      <c r="R10" s="12" t="s">
        <v>89</v>
      </c>
      <c r="S10" s="12" t="s">
        <v>89</v>
      </c>
      <c r="T10" s="12" t="s">
        <v>89</v>
      </c>
      <c r="U10" s="12" t="s">
        <v>89</v>
      </c>
      <c r="V10" s="12" t="s">
        <v>89</v>
      </c>
      <c r="W10" s="12" t="s">
        <v>89</v>
      </c>
      <c r="X10" s="12" t="s">
        <v>89</v>
      </c>
      <c r="Y10" s="12" t="s">
        <v>89</v>
      </c>
      <c r="Z10" s="12" t="s">
        <v>89</v>
      </c>
      <c r="AA10" s="12" t="s">
        <v>89</v>
      </c>
      <c r="AB10" s="12" t="s">
        <v>89</v>
      </c>
      <c r="AC10" s="12" t="s">
        <v>89</v>
      </c>
      <c r="AD10" s="12" t="s">
        <v>89</v>
      </c>
      <c r="AE10" s="12" t="s">
        <v>89</v>
      </c>
    </row>
    <row r="11" spans="1:31" ht="14.65" customHeight="1">
      <c r="A11" s="18" t="s">
        <v>87</v>
      </c>
      <c r="B11" s="19" t="s">
        <v>93</v>
      </c>
      <c r="C11" s="13"/>
      <c r="D11" s="13"/>
      <c r="E11" s="13"/>
      <c r="F11" s="13"/>
      <c r="G11" s="30"/>
      <c r="H11" s="14" t="s">
        <v>88</v>
      </c>
      <c r="I11" s="33" t="s">
        <v>88</v>
      </c>
      <c r="J11" s="14" t="s">
        <v>88</v>
      </c>
      <c r="K11" s="14" t="s">
        <v>88</v>
      </c>
      <c r="L11" s="14" t="s">
        <v>88</v>
      </c>
      <c r="M11" s="14" t="s">
        <v>88</v>
      </c>
      <c r="N11" s="14" t="s">
        <v>88</v>
      </c>
      <c r="O11" s="34" t="s">
        <v>89</v>
      </c>
      <c r="P11" s="12" t="s">
        <v>89</v>
      </c>
      <c r="Q11" s="12" t="s">
        <v>89</v>
      </c>
      <c r="R11" s="12" t="s">
        <v>89</v>
      </c>
      <c r="S11" s="12" t="s">
        <v>89</v>
      </c>
      <c r="T11" s="12" t="s">
        <v>89</v>
      </c>
      <c r="U11" s="12" t="s">
        <v>89</v>
      </c>
      <c r="V11" s="12" t="s">
        <v>89</v>
      </c>
      <c r="W11" s="12" t="s">
        <v>89</v>
      </c>
      <c r="X11" s="12" t="s">
        <v>89</v>
      </c>
      <c r="Y11" s="12" t="s">
        <v>89</v>
      </c>
      <c r="Z11" s="12" t="s">
        <v>89</v>
      </c>
      <c r="AA11" s="12" t="s">
        <v>89</v>
      </c>
      <c r="AB11" s="12" t="s">
        <v>89</v>
      </c>
      <c r="AC11" s="12" t="s">
        <v>89</v>
      </c>
      <c r="AD11" s="12" t="s">
        <v>89</v>
      </c>
      <c r="AE11" s="12" t="s">
        <v>89</v>
      </c>
    </row>
    <row r="12" spans="1:31" ht="14.65" customHeight="1">
      <c r="A12" s="18" t="s">
        <v>87</v>
      </c>
      <c r="B12" s="19" t="s">
        <v>94</v>
      </c>
      <c r="C12" s="13"/>
      <c r="D12" s="13"/>
      <c r="E12" s="13"/>
      <c r="F12" s="13"/>
      <c r="G12" s="30"/>
      <c r="H12" s="14" t="s">
        <v>88</v>
      </c>
      <c r="I12" s="33" t="s">
        <v>88</v>
      </c>
      <c r="J12" s="14" t="s">
        <v>88</v>
      </c>
      <c r="K12" s="14" t="s">
        <v>88</v>
      </c>
      <c r="L12" s="14" t="s">
        <v>88</v>
      </c>
      <c r="M12" s="14" t="s">
        <v>88</v>
      </c>
      <c r="N12" s="14" t="s">
        <v>88</v>
      </c>
      <c r="O12" s="34" t="s">
        <v>89</v>
      </c>
      <c r="P12" s="12" t="s">
        <v>89</v>
      </c>
      <c r="Q12" s="12" t="s">
        <v>89</v>
      </c>
      <c r="R12" s="12" t="s">
        <v>89</v>
      </c>
      <c r="S12" s="12" t="s">
        <v>89</v>
      </c>
      <c r="T12" s="12" t="s">
        <v>89</v>
      </c>
      <c r="U12" s="12" t="s">
        <v>89</v>
      </c>
      <c r="V12" s="12" t="s">
        <v>89</v>
      </c>
      <c r="W12" s="12" t="s">
        <v>89</v>
      </c>
      <c r="X12" s="12" t="s">
        <v>89</v>
      </c>
      <c r="Y12" s="12" t="s">
        <v>89</v>
      </c>
      <c r="Z12" s="12" t="s">
        <v>89</v>
      </c>
      <c r="AA12" s="12" t="s">
        <v>89</v>
      </c>
      <c r="AB12" s="12" t="s">
        <v>89</v>
      </c>
      <c r="AC12" s="12" t="s">
        <v>89</v>
      </c>
      <c r="AD12" s="12" t="s">
        <v>89</v>
      </c>
      <c r="AE12" s="12" t="s">
        <v>89</v>
      </c>
    </row>
    <row r="13" spans="1:31" ht="14.65" customHeight="1">
      <c r="A13" s="18" t="s">
        <v>87</v>
      </c>
      <c r="B13" s="19" t="s">
        <v>31</v>
      </c>
      <c r="C13" s="13"/>
      <c r="D13" s="13"/>
      <c r="E13" s="13"/>
      <c r="F13" s="13"/>
      <c r="G13" s="30"/>
      <c r="H13" s="14" t="s">
        <v>88</v>
      </c>
      <c r="I13" s="33" t="s">
        <v>88</v>
      </c>
      <c r="J13" s="14" t="s">
        <v>88</v>
      </c>
      <c r="K13" s="14" t="s">
        <v>88</v>
      </c>
      <c r="L13" s="14" t="s">
        <v>88</v>
      </c>
      <c r="M13" s="14" t="s">
        <v>88</v>
      </c>
      <c r="N13" s="14" t="s">
        <v>88</v>
      </c>
      <c r="O13" s="34" t="s">
        <v>89</v>
      </c>
      <c r="P13" s="12" t="s">
        <v>89</v>
      </c>
      <c r="Q13" s="12" t="s">
        <v>89</v>
      </c>
      <c r="R13" s="12" t="s">
        <v>89</v>
      </c>
      <c r="S13" s="12" t="s">
        <v>89</v>
      </c>
      <c r="T13" s="12" t="s">
        <v>89</v>
      </c>
      <c r="U13" s="12" t="s">
        <v>89</v>
      </c>
      <c r="V13" s="12" t="s">
        <v>89</v>
      </c>
      <c r="W13" s="12" t="s">
        <v>89</v>
      </c>
      <c r="X13" s="12" t="s">
        <v>89</v>
      </c>
      <c r="Y13" s="12" t="s">
        <v>89</v>
      </c>
      <c r="Z13" s="12" t="s">
        <v>89</v>
      </c>
      <c r="AA13" s="12" t="s">
        <v>89</v>
      </c>
      <c r="AB13" s="12" t="s">
        <v>89</v>
      </c>
      <c r="AC13" s="12" t="s">
        <v>89</v>
      </c>
      <c r="AD13" s="12" t="s">
        <v>89</v>
      </c>
      <c r="AE13" s="12" t="s">
        <v>89</v>
      </c>
    </row>
    <row r="14" spans="1:31" ht="14.65" customHeight="1">
      <c r="A14" s="45" t="s">
        <v>95</v>
      </c>
      <c r="B14" s="46" t="s">
        <v>10</v>
      </c>
      <c r="C14" s="41"/>
      <c r="D14" s="41"/>
      <c r="E14" s="41"/>
      <c r="F14" s="41"/>
      <c r="G14" s="52"/>
      <c r="H14" s="44" t="s">
        <v>89</v>
      </c>
      <c r="I14" s="47" t="s">
        <v>89</v>
      </c>
      <c r="J14" s="44" t="s">
        <v>89</v>
      </c>
      <c r="K14" s="44" t="s">
        <v>89</v>
      </c>
      <c r="L14" s="44" t="s">
        <v>89</v>
      </c>
      <c r="M14" s="44" t="s">
        <v>89</v>
      </c>
      <c r="N14" s="44" t="s">
        <v>89</v>
      </c>
      <c r="O14" s="42" t="s">
        <v>88</v>
      </c>
      <c r="P14" s="43" t="s">
        <v>88</v>
      </c>
      <c r="Q14" s="43" t="s">
        <v>88</v>
      </c>
      <c r="R14" s="43" t="s">
        <v>88</v>
      </c>
      <c r="S14" s="43" t="s">
        <v>88</v>
      </c>
      <c r="T14" s="43" t="s">
        <v>88</v>
      </c>
      <c r="U14" s="44" t="s">
        <v>89</v>
      </c>
      <c r="V14" s="44" t="s">
        <v>89</v>
      </c>
      <c r="W14" s="44" t="s">
        <v>89</v>
      </c>
      <c r="X14" s="44" t="s">
        <v>89</v>
      </c>
      <c r="Y14" s="44" t="s">
        <v>89</v>
      </c>
      <c r="Z14" s="44" t="s">
        <v>89</v>
      </c>
      <c r="AA14" s="44" t="s">
        <v>89</v>
      </c>
      <c r="AB14" s="44" t="s">
        <v>89</v>
      </c>
      <c r="AC14" s="44" t="s">
        <v>89</v>
      </c>
      <c r="AD14" s="44" t="s">
        <v>89</v>
      </c>
      <c r="AE14" s="44" t="s">
        <v>89</v>
      </c>
    </row>
    <row r="15" spans="1:31" ht="14.65" customHeight="1">
      <c r="A15" s="20" t="s">
        <v>95</v>
      </c>
      <c r="B15" s="21" t="s">
        <v>96</v>
      </c>
      <c r="C15" s="13"/>
      <c r="D15" s="13"/>
      <c r="E15" s="13"/>
      <c r="F15" s="13"/>
      <c r="G15" s="30"/>
      <c r="H15" s="12" t="s">
        <v>89</v>
      </c>
      <c r="I15" s="34" t="s">
        <v>89</v>
      </c>
      <c r="J15" s="12" t="s">
        <v>89</v>
      </c>
      <c r="K15" s="12" t="s">
        <v>89</v>
      </c>
      <c r="L15" s="12" t="s">
        <v>89</v>
      </c>
      <c r="M15" s="12" t="s">
        <v>89</v>
      </c>
      <c r="N15" s="12" t="s">
        <v>89</v>
      </c>
      <c r="O15" s="33" t="s">
        <v>88</v>
      </c>
      <c r="P15" s="14" t="s">
        <v>88</v>
      </c>
      <c r="Q15" s="14" t="s">
        <v>88</v>
      </c>
      <c r="R15" s="14" t="s">
        <v>88</v>
      </c>
      <c r="S15" s="14" t="s">
        <v>88</v>
      </c>
      <c r="T15" s="14" t="s">
        <v>88</v>
      </c>
      <c r="U15" s="12" t="s">
        <v>89</v>
      </c>
      <c r="V15" s="12" t="s">
        <v>89</v>
      </c>
      <c r="W15" s="12" t="s">
        <v>89</v>
      </c>
      <c r="X15" s="12" t="s">
        <v>89</v>
      </c>
      <c r="Y15" s="12" t="s">
        <v>89</v>
      </c>
      <c r="Z15" s="12" t="s">
        <v>89</v>
      </c>
      <c r="AA15" s="12" t="s">
        <v>89</v>
      </c>
      <c r="AB15" s="12" t="s">
        <v>89</v>
      </c>
      <c r="AC15" s="12" t="s">
        <v>89</v>
      </c>
      <c r="AD15" s="12" t="s">
        <v>89</v>
      </c>
      <c r="AE15" s="12" t="s">
        <v>89</v>
      </c>
    </row>
    <row r="16" spans="1:31" ht="14.65" customHeight="1">
      <c r="A16" s="20" t="s">
        <v>95</v>
      </c>
      <c r="B16" s="21" t="s">
        <v>39</v>
      </c>
      <c r="C16" s="13"/>
      <c r="D16" s="13"/>
      <c r="E16" s="13"/>
      <c r="F16" s="13"/>
      <c r="G16" s="30"/>
      <c r="H16" s="12" t="s">
        <v>89</v>
      </c>
      <c r="I16" s="34" t="s">
        <v>89</v>
      </c>
      <c r="J16" s="12" t="s">
        <v>89</v>
      </c>
      <c r="K16" s="12" t="s">
        <v>89</v>
      </c>
      <c r="L16" s="12" t="s">
        <v>89</v>
      </c>
      <c r="M16" s="12" t="s">
        <v>89</v>
      </c>
      <c r="N16" s="12" t="s">
        <v>89</v>
      </c>
      <c r="O16" s="33" t="s">
        <v>88</v>
      </c>
      <c r="P16" s="14" t="s">
        <v>88</v>
      </c>
      <c r="Q16" s="14" t="s">
        <v>88</v>
      </c>
      <c r="R16" s="14" t="s">
        <v>88</v>
      </c>
      <c r="S16" s="14" t="s">
        <v>88</v>
      </c>
      <c r="T16" s="14" t="s">
        <v>88</v>
      </c>
      <c r="U16" s="12" t="s">
        <v>89</v>
      </c>
      <c r="V16" s="12" t="s">
        <v>89</v>
      </c>
      <c r="W16" s="12" t="s">
        <v>89</v>
      </c>
      <c r="X16" s="12" t="s">
        <v>89</v>
      </c>
      <c r="Y16" s="12" t="s">
        <v>89</v>
      </c>
      <c r="Z16" s="12" t="s">
        <v>89</v>
      </c>
      <c r="AA16" s="12" t="s">
        <v>89</v>
      </c>
      <c r="AB16" s="12" t="s">
        <v>89</v>
      </c>
      <c r="AC16" s="12" t="s">
        <v>89</v>
      </c>
      <c r="AD16" s="12" t="s">
        <v>89</v>
      </c>
      <c r="AE16" s="12" t="s">
        <v>89</v>
      </c>
    </row>
    <row r="17" spans="1:49" s="10" customFormat="1" ht="14.65" customHeight="1">
      <c r="A17" s="20" t="s">
        <v>95</v>
      </c>
      <c r="B17" s="22" t="s">
        <v>97</v>
      </c>
      <c r="C17" s="13"/>
      <c r="D17" s="13"/>
      <c r="E17" s="13"/>
      <c r="F17" s="13"/>
      <c r="G17" s="30"/>
      <c r="H17" s="12" t="s">
        <v>89</v>
      </c>
      <c r="I17" s="34" t="s">
        <v>89</v>
      </c>
      <c r="J17" s="12" t="s">
        <v>89</v>
      </c>
      <c r="K17" s="12" t="s">
        <v>89</v>
      </c>
      <c r="L17" s="12" t="s">
        <v>89</v>
      </c>
      <c r="M17" s="12" t="s">
        <v>89</v>
      </c>
      <c r="N17" s="12" t="s">
        <v>89</v>
      </c>
      <c r="O17" s="33" t="s">
        <v>88</v>
      </c>
      <c r="P17" s="14" t="s">
        <v>88</v>
      </c>
      <c r="Q17" s="14" t="s">
        <v>88</v>
      </c>
      <c r="R17" s="14" t="s">
        <v>88</v>
      </c>
      <c r="S17" s="14" t="s">
        <v>88</v>
      </c>
      <c r="T17" s="14" t="s">
        <v>88</v>
      </c>
      <c r="U17" s="12" t="s">
        <v>89</v>
      </c>
      <c r="V17" s="12" t="s">
        <v>89</v>
      </c>
      <c r="W17" s="12" t="s">
        <v>89</v>
      </c>
      <c r="X17" s="12" t="s">
        <v>89</v>
      </c>
      <c r="Y17" s="12" t="s">
        <v>89</v>
      </c>
      <c r="Z17" s="12" t="s">
        <v>89</v>
      </c>
      <c r="AA17" s="12" t="s">
        <v>89</v>
      </c>
      <c r="AB17" s="12" t="s">
        <v>89</v>
      </c>
      <c r="AC17" s="12" t="s">
        <v>89</v>
      </c>
      <c r="AD17" s="12" t="s">
        <v>89</v>
      </c>
      <c r="AE17" s="12" t="s">
        <v>89</v>
      </c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10" customFormat="1" ht="14.65" customHeight="1">
      <c r="A18" s="20" t="s">
        <v>95</v>
      </c>
      <c r="B18" s="22" t="s">
        <v>98</v>
      </c>
      <c r="C18" s="13"/>
      <c r="D18" s="13"/>
      <c r="E18" s="13"/>
      <c r="F18" s="13"/>
      <c r="G18" s="30"/>
      <c r="H18" s="12" t="s">
        <v>89</v>
      </c>
      <c r="I18" s="34" t="s">
        <v>89</v>
      </c>
      <c r="J18" s="12" t="s">
        <v>89</v>
      </c>
      <c r="K18" s="12" t="s">
        <v>89</v>
      </c>
      <c r="L18" s="12" t="s">
        <v>89</v>
      </c>
      <c r="M18" s="12" t="s">
        <v>89</v>
      </c>
      <c r="N18" s="12" t="s">
        <v>89</v>
      </c>
      <c r="O18" s="33" t="s">
        <v>88</v>
      </c>
      <c r="P18" s="14" t="s">
        <v>88</v>
      </c>
      <c r="Q18" s="14" t="s">
        <v>88</v>
      </c>
      <c r="R18" s="14" t="s">
        <v>88</v>
      </c>
      <c r="S18" s="14" t="s">
        <v>88</v>
      </c>
      <c r="T18" s="14" t="s">
        <v>88</v>
      </c>
      <c r="U18" s="12" t="s">
        <v>89</v>
      </c>
      <c r="V18" s="12" t="s">
        <v>89</v>
      </c>
      <c r="W18" s="12" t="s">
        <v>89</v>
      </c>
      <c r="X18" s="12" t="s">
        <v>89</v>
      </c>
      <c r="Y18" s="12" t="s">
        <v>89</v>
      </c>
      <c r="Z18" s="12" t="s">
        <v>89</v>
      </c>
      <c r="AA18" s="12" t="s">
        <v>89</v>
      </c>
      <c r="AB18" s="12" t="s">
        <v>89</v>
      </c>
      <c r="AC18" s="12" t="s">
        <v>89</v>
      </c>
      <c r="AD18" s="12" t="s">
        <v>89</v>
      </c>
      <c r="AE18" s="12" t="s">
        <v>89</v>
      </c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10" customFormat="1" ht="14.65" customHeight="1">
      <c r="A19" s="20" t="s">
        <v>95</v>
      </c>
      <c r="B19" s="22" t="s">
        <v>99</v>
      </c>
      <c r="C19" s="13"/>
      <c r="D19" s="13"/>
      <c r="E19" s="13"/>
      <c r="F19" s="13"/>
      <c r="G19" s="30"/>
      <c r="H19" s="12" t="s">
        <v>89</v>
      </c>
      <c r="I19" s="34" t="s">
        <v>89</v>
      </c>
      <c r="J19" s="12" t="s">
        <v>89</v>
      </c>
      <c r="K19" s="12" t="s">
        <v>89</v>
      </c>
      <c r="L19" s="12" t="s">
        <v>89</v>
      </c>
      <c r="M19" s="12" t="s">
        <v>89</v>
      </c>
      <c r="N19" s="12" t="s">
        <v>89</v>
      </c>
      <c r="O19" s="33" t="s">
        <v>88</v>
      </c>
      <c r="P19" s="14" t="s">
        <v>88</v>
      </c>
      <c r="Q19" s="14" t="s">
        <v>88</v>
      </c>
      <c r="R19" s="14" t="s">
        <v>88</v>
      </c>
      <c r="S19" s="14" t="s">
        <v>88</v>
      </c>
      <c r="T19" s="14" t="s">
        <v>88</v>
      </c>
      <c r="U19" s="12" t="s">
        <v>89</v>
      </c>
      <c r="V19" s="12" t="s">
        <v>89</v>
      </c>
      <c r="W19" s="12" t="s">
        <v>89</v>
      </c>
      <c r="X19" s="12" t="s">
        <v>89</v>
      </c>
      <c r="Y19" s="12" t="s">
        <v>89</v>
      </c>
      <c r="Z19" s="12" t="s">
        <v>89</v>
      </c>
      <c r="AA19" s="12" t="s">
        <v>89</v>
      </c>
      <c r="AB19" s="12" t="s">
        <v>89</v>
      </c>
      <c r="AC19" s="12" t="s">
        <v>89</v>
      </c>
      <c r="AD19" s="12" t="s">
        <v>89</v>
      </c>
      <c r="AE19" s="12" t="s">
        <v>89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ht="14.65" customHeight="1">
      <c r="A20" s="23" t="s">
        <v>100</v>
      </c>
      <c r="B20" s="24" t="s">
        <v>19</v>
      </c>
      <c r="C20" s="13"/>
      <c r="D20" s="13"/>
      <c r="E20" s="13"/>
      <c r="F20" s="13"/>
      <c r="G20" s="30"/>
      <c r="H20" s="12" t="s">
        <v>89</v>
      </c>
      <c r="I20" s="34" t="s">
        <v>89</v>
      </c>
      <c r="J20" s="12" t="s">
        <v>89</v>
      </c>
      <c r="K20" s="12" t="s">
        <v>89</v>
      </c>
      <c r="L20" s="12" t="s">
        <v>89</v>
      </c>
      <c r="M20" s="12" t="s">
        <v>89</v>
      </c>
      <c r="N20" s="12" t="s">
        <v>89</v>
      </c>
      <c r="O20" s="34" t="s">
        <v>89</v>
      </c>
      <c r="P20" s="12" t="s">
        <v>89</v>
      </c>
      <c r="Q20" s="12" t="s">
        <v>89</v>
      </c>
      <c r="R20" s="12" t="s">
        <v>89</v>
      </c>
      <c r="S20" s="12" t="s">
        <v>89</v>
      </c>
      <c r="T20" s="12" t="s">
        <v>89</v>
      </c>
      <c r="U20" s="14" t="s">
        <v>88</v>
      </c>
      <c r="V20" s="14" t="s">
        <v>88</v>
      </c>
      <c r="W20" s="14" t="s">
        <v>88</v>
      </c>
      <c r="X20" s="14" t="s">
        <v>88</v>
      </c>
      <c r="Y20" s="14" t="s">
        <v>88</v>
      </c>
      <c r="Z20" s="14" t="s">
        <v>88</v>
      </c>
      <c r="AA20" s="14" t="s">
        <v>88</v>
      </c>
      <c r="AB20" s="14" t="s">
        <v>88</v>
      </c>
      <c r="AC20" s="14" t="s">
        <v>88</v>
      </c>
      <c r="AD20" s="14" t="s">
        <v>88</v>
      </c>
      <c r="AE20" s="12" t="s">
        <v>89</v>
      </c>
    </row>
    <row r="21" spans="1:49" ht="14.65" customHeight="1">
      <c r="A21" s="23" t="s">
        <v>100</v>
      </c>
      <c r="B21" s="24" t="s">
        <v>101</v>
      </c>
      <c r="C21" s="13"/>
      <c r="D21" s="13"/>
      <c r="E21" s="13"/>
      <c r="F21" s="13"/>
      <c r="G21" s="30"/>
      <c r="H21" s="12" t="s">
        <v>89</v>
      </c>
      <c r="I21" s="34" t="s">
        <v>89</v>
      </c>
      <c r="J21" s="12" t="s">
        <v>89</v>
      </c>
      <c r="K21" s="12" t="s">
        <v>89</v>
      </c>
      <c r="L21" s="12" t="s">
        <v>89</v>
      </c>
      <c r="M21" s="12" t="s">
        <v>89</v>
      </c>
      <c r="N21" s="12" t="s">
        <v>89</v>
      </c>
      <c r="O21" s="34" t="s">
        <v>89</v>
      </c>
      <c r="P21" s="12" t="s">
        <v>89</v>
      </c>
      <c r="Q21" s="12" t="s">
        <v>89</v>
      </c>
      <c r="R21" s="12" t="s">
        <v>89</v>
      </c>
      <c r="S21" s="12" t="s">
        <v>89</v>
      </c>
      <c r="T21" s="12" t="s">
        <v>89</v>
      </c>
      <c r="U21" s="14" t="s">
        <v>88</v>
      </c>
      <c r="V21" s="14" t="s">
        <v>88</v>
      </c>
      <c r="W21" s="14" t="s">
        <v>88</v>
      </c>
      <c r="X21" s="14" t="s">
        <v>88</v>
      </c>
      <c r="Y21" s="14" t="s">
        <v>88</v>
      </c>
      <c r="Z21" s="14" t="s">
        <v>88</v>
      </c>
      <c r="AA21" s="14" t="s">
        <v>88</v>
      </c>
      <c r="AB21" s="14" t="s">
        <v>88</v>
      </c>
      <c r="AC21" s="14" t="s">
        <v>88</v>
      </c>
      <c r="AD21" s="14" t="s">
        <v>88</v>
      </c>
      <c r="AE21" s="12" t="s">
        <v>89</v>
      </c>
    </row>
    <row r="22" spans="1:49" ht="14.65" customHeight="1">
      <c r="A22" s="23" t="s">
        <v>100</v>
      </c>
      <c r="B22" s="24" t="s">
        <v>102</v>
      </c>
      <c r="C22" s="13"/>
      <c r="D22" s="13"/>
      <c r="E22" s="13"/>
      <c r="F22" s="13"/>
      <c r="G22" s="30"/>
      <c r="H22" s="12" t="s">
        <v>89</v>
      </c>
      <c r="I22" s="34" t="s">
        <v>89</v>
      </c>
      <c r="J22" s="12" t="s">
        <v>89</v>
      </c>
      <c r="K22" s="12" t="s">
        <v>89</v>
      </c>
      <c r="L22" s="12" t="s">
        <v>89</v>
      </c>
      <c r="M22" s="12" t="s">
        <v>89</v>
      </c>
      <c r="N22" s="12" t="s">
        <v>89</v>
      </c>
      <c r="O22" s="34" t="s">
        <v>89</v>
      </c>
      <c r="P22" s="12" t="s">
        <v>89</v>
      </c>
      <c r="Q22" s="12" t="s">
        <v>89</v>
      </c>
      <c r="R22" s="12" t="s">
        <v>89</v>
      </c>
      <c r="S22" s="12" t="s">
        <v>89</v>
      </c>
      <c r="T22" s="12" t="s">
        <v>89</v>
      </c>
      <c r="U22" s="14" t="s">
        <v>88</v>
      </c>
      <c r="V22" s="14" t="s">
        <v>88</v>
      </c>
      <c r="W22" s="14" t="s">
        <v>88</v>
      </c>
      <c r="X22" s="14" t="s">
        <v>88</v>
      </c>
      <c r="Y22" s="14" t="s">
        <v>88</v>
      </c>
      <c r="Z22" s="14" t="s">
        <v>88</v>
      </c>
      <c r="AA22" s="14" t="s">
        <v>88</v>
      </c>
      <c r="AB22" s="14" t="s">
        <v>88</v>
      </c>
      <c r="AC22" s="14" t="s">
        <v>88</v>
      </c>
      <c r="AD22" s="14" t="s">
        <v>88</v>
      </c>
      <c r="AE22" s="12" t="s">
        <v>89</v>
      </c>
    </row>
    <row r="23" spans="1:49" ht="14.65" customHeight="1">
      <c r="A23" s="23" t="s">
        <v>100</v>
      </c>
      <c r="B23" s="24" t="s">
        <v>103</v>
      </c>
      <c r="C23" s="13"/>
      <c r="D23" s="13"/>
      <c r="E23" s="13"/>
      <c r="F23" s="13"/>
      <c r="G23" s="30"/>
      <c r="H23" s="12" t="s">
        <v>89</v>
      </c>
      <c r="I23" s="34" t="s">
        <v>89</v>
      </c>
      <c r="J23" s="12" t="s">
        <v>89</v>
      </c>
      <c r="K23" s="12" t="s">
        <v>89</v>
      </c>
      <c r="L23" s="12" t="s">
        <v>89</v>
      </c>
      <c r="M23" s="12" t="s">
        <v>89</v>
      </c>
      <c r="N23" s="12" t="s">
        <v>89</v>
      </c>
      <c r="O23" s="34" t="s">
        <v>89</v>
      </c>
      <c r="P23" s="12" t="s">
        <v>89</v>
      </c>
      <c r="Q23" s="12" t="s">
        <v>89</v>
      </c>
      <c r="R23" s="12" t="s">
        <v>89</v>
      </c>
      <c r="S23" s="12" t="s">
        <v>89</v>
      </c>
      <c r="T23" s="12" t="s">
        <v>89</v>
      </c>
      <c r="U23" s="14" t="s">
        <v>88</v>
      </c>
      <c r="V23" s="14" t="s">
        <v>88</v>
      </c>
      <c r="W23" s="14" t="s">
        <v>88</v>
      </c>
      <c r="X23" s="14" t="s">
        <v>88</v>
      </c>
      <c r="Y23" s="14" t="s">
        <v>88</v>
      </c>
      <c r="Z23" s="14" t="s">
        <v>88</v>
      </c>
      <c r="AA23" s="14" t="s">
        <v>88</v>
      </c>
      <c r="AB23" s="14" t="s">
        <v>88</v>
      </c>
      <c r="AC23" s="14" t="s">
        <v>88</v>
      </c>
      <c r="AD23" s="14" t="s">
        <v>88</v>
      </c>
      <c r="AE23" s="12" t="s">
        <v>89</v>
      </c>
    </row>
    <row r="24" spans="1:49" ht="14.65" customHeight="1">
      <c r="A24" s="23" t="s">
        <v>100</v>
      </c>
      <c r="B24" s="24" t="s">
        <v>104</v>
      </c>
      <c r="C24" s="13"/>
      <c r="D24" s="13"/>
      <c r="E24" s="13"/>
      <c r="F24" s="13"/>
      <c r="G24" s="30"/>
      <c r="H24" s="12" t="s">
        <v>89</v>
      </c>
      <c r="I24" s="34" t="s">
        <v>89</v>
      </c>
      <c r="J24" s="12" t="s">
        <v>89</v>
      </c>
      <c r="K24" s="12" t="s">
        <v>89</v>
      </c>
      <c r="L24" s="12" t="s">
        <v>89</v>
      </c>
      <c r="M24" s="12" t="s">
        <v>89</v>
      </c>
      <c r="N24" s="12" t="s">
        <v>89</v>
      </c>
      <c r="O24" s="34" t="s">
        <v>89</v>
      </c>
      <c r="P24" s="12" t="s">
        <v>89</v>
      </c>
      <c r="Q24" s="12" t="s">
        <v>89</v>
      </c>
      <c r="R24" s="12" t="s">
        <v>89</v>
      </c>
      <c r="S24" s="12" t="s">
        <v>89</v>
      </c>
      <c r="T24" s="12" t="s">
        <v>89</v>
      </c>
      <c r="U24" s="14" t="s">
        <v>88</v>
      </c>
      <c r="V24" s="14" t="s">
        <v>88</v>
      </c>
      <c r="W24" s="14" t="s">
        <v>88</v>
      </c>
      <c r="X24" s="14" t="s">
        <v>88</v>
      </c>
      <c r="Y24" s="14" t="s">
        <v>88</v>
      </c>
      <c r="Z24" s="14" t="s">
        <v>88</v>
      </c>
      <c r="AA24" s="14" t="s">
        <v>88</v>
      </c>
      <c r="AB24" s="14" t="s">
        <v>88</v>
      </c>
      <c r="AC24" s="14" t="s">
        <v>88</v>
      </c>
      <c r="AD24" s="14" t="s">
        <v>88</v>
      </c>
      <c r="AE24" s="12" t="s">
        <v>89</v>
      </c>
    </row>
    <row r="25" spans="1:49" ht="14.65" customHeight="1">
      <c r="A25" s="23" t="s">
        <v>100</v>
      </c>
      <c r="B25" s="24" t="s">
        <v>8</v>
      </c>
      <c r="C25" s="13"/>
      <c r="D25" s="13"/>
      <c r="E25" s="13"/>
      <c r="F25" s="13"/>
      <c r="G25" s="30"/>
      <c r="H25" s="12" t="s">
        <v>89</v>
      </c>
      <c r="I25" s="34" t="s">
        <v>89</v>
      </c>
      <c r="J25" s="12" t="s">
        <v>89</v>
      </c>
      <c r="K25" s="12" t="s">
        <v>89</v>
      </c>
      <c r="L25" s="12" t="s">
        <v>89</v>
      </c>
      <c r="M25" s="12" t="s">
        <v>89</v>
      </c>
      <c r="N25" s="12" t="s">
        <v>89</v>
      </c>
      <c r="O25" s="34" t="s">
        <v>89</v>
      </c>
      <c r="P25" s="12" t="s">
        <v>89</v>
      </c>
      <c r="Q25" s="12" t="s">
        <v>89</v>
      </c>
      <c r="R25" s="12" t="s">
        <v>89</v>
      </c>
      <c r="S25" s="12" t="s">
        <v>89</v>
      </c>
      <c r="T25" s="12" t="s">
        <v>89</v>
      </c>
      <c r="U25" s="14" t="s">
        <v>88</v>
      </c>
      <c r="V25" s="14" t="s">
        <v>88</v>
      </c>
      <c r="W25" s="14" t="s">
        <v>88</v>
      </c>
      <c r="X25" s="14" t="s">
        <v>88</v>
      </c>
      <c r="Y25" s="14" t="s">
        <v>88</v>
      </c>
      <c r="Z25" s="14" t="s">
        <v>88</v>
      </c>
      <c r="AA25" s="14" t="s">
        <v>88</v>
      </c>
      <c r="AB25" s="14" t="s">
        <v>88</v>
      </c>
      <c r="AC25" s="14" t="s">
        <v>88</v>
      </c>
      <c r="AD25" s="14" t="s">
        <v>88</v>
      </c>
      <c r="AE25" s="12" t="s">
        <v>89</v>
      </c>
    </row>
    <row r="26" spans="1:49" ht="14.65" customHeight="1">
      <c r="A26" s="23" t="s">
        <v>100</v>
      </c>
      <c r="B26" s="24" t="s">
        <v>13</v>
      </c>
      <c r="C26" s="13"/>
      <c r="D26" s="13"/>
      <c r="E26" s="13"/>
      <c r="F26" s="13"/>
      <c r="G26" s="30"/>
      <c r="H26" s="12" t="s">
        <v>89</v>
      </c>
      <c r="I26" s="34" t="s">
        <v>89</v>
      </c>
      <c r="J26" s="12" t="s">
        <v>89</v>
      </c>
      <c r="K26" s="12" t="s">
        <v>89</v>
      </c>
      <c r="L26" s="12" t="s">
        <v>89</v>
      </c>
      <c r="M26" s="12" t="s">
        <v>89</v>
      </c>
      <c r="N26" s="12" t="s">
        <v>89</v>
      </c>
      <c r="O26" s="34" t="s">
        <v>89</v>
      </c>
      <c r="P26" s="12" t="s">
        <v>89</v>
      </c>
      <c r="Q26" s="12" t="s">
        <v>89</v>
      </c>
      <c r="R26" s="12" t="s">
        <v>89</v>
      </c>
      <c r="S26" s="12" t="s">
        <v>89</v>
      </c>
      <c r="T26" s="12" t="s">
        <v>89</v>
      </c>
      <c r="U26" s="14" t="s">
        <v>88</v>
      </c>
      <c r="V26" s="14" t="s">
        <v>88</v>
      </c>
      <c r="W26" s="14" t="s">
        <v>88</v>
      </c>
      <c r="X26" s="14" t="s">
        <v>88</v>
      </c>
      <c r="Y26" s="14" t="s">
        <v>88</v>
      </c>
      <c r="Z26" s="14" t="s">
        <v>88</v>
      </c>
      <c r="AA26" s="14" t="s">
        <v>88</v>
      </c>
      <c r="AB26" s="14" t="s">
        <v>88</v>
      </c>
      <c r="AC26" s="14" t="s">
        <v>88</v>
      </c>
      <c r="AD26" s="14" t="s">
        <v>88</v>
      </c>
      <c r="AE26" s="12" t="s">
        <v>89</v>
      </c>
    </row>
    <row r="27" spans="1:49" ht="14.65" customHeight="1">
      <c r="A27" s="23" t="s">
        <v>100</v>
      </c>
      <c r="B27" s="24" t="s">
        <v>15</v>
      </c>
      <c r="C27" s="13"/>
      <c r="D27" s="13"/>
      <c r="E27" s="13"/>
      <c r="F27" s="13"/>
      <c r="G27" s="30"/>
      <c r="H27" s="12" t="s">
        <v>89</v>
      </c>
      <c r="I27" s="34" t="s">
        <v>89</v>
      </c>
      <c r="J27" s="12" t="s">
        <v>89</v>
      </c>
      <c r="K27" s="12" t="s">
        <v>89</v>
      </c>
      <c r="L27" s="12" t="s">
        <v>89</v>
      </c>
      <c r="M27" s="12" t="s">
        <v>89</v>
      </c>
      <c r="N27" s="12" t="s">
        <v>89</v>
      </c>
      <c r="O27" s="34" t="s">
        <v>89</v>
      </c>
      <c r="P27" s="12" t="s">
        <v>89</v>
      </c>
      <c r="Q27" s="12" t="s">
        <v>89</v>
      </c>
      <c r="R27" s="12" t="s">
        <v>89</v>
      </c>
      <c r="S27" s="12" t="s">
        <v>89</v>
      </c>
      <c r="T27" s="12" t="s">
        <v>89</v>
      </c>
      <c r="U27" s="14" t="s">
        <v>88</v>
      </c>
      <c r="V27" s="14" t="s">
        <v>88</v>
      </c>
      <c r="W27" s="14" t="s">
        <v>88</v>
      </c>
      <c r="X27" s="14" t="s">
        <v>88</v>
      </c>
      <c r="Y27" s="14" t="s">
        <v>88</v>
      </c>
      <c r="Z27" s="14" t="s">
        <v>88</v>
      </c>
      <c r="AA27" s="14" t="s">
        <v>88</v>
      </c>
      <c r="AB27" s="14" t="s">
        <v>88</v>
      </c>
      <c r="AC27" s="14" t="s">
        <v>88</v>
      </c>
      <c r="AD27" s="14" t="s">
        <v>88</v>
      </c>
      <c r="AE27" s="12" t="s">
        <v>89</v>
      </c>
    </row>
    <row r="28" spans="1:49" ht="14.65" customHeight="1">
      <c r="A28" s="23" t="s">
        <v>100</v>
      </c>
      <c r="B28" s="24" t="s">
        <v>17</v>
      </c>
      <c r="C28" s="13"/>
      <c r="D28" s="13"/>
      <c r="E28" s="13"/>
      <c r="F28" s="13"/>
      <c r="G28" s="30"/>
      <c r="H28" s="12" t="s">
        <v>89</v>
      </c>
      <c r="I28" s="34" t="s">
        <v>89</v>
      </c>
      <c r="J28" s="12" t="s">
        <v>89</v>
      </c>
      <c r="K28" s="12" t="s">
        <v>89</v>
      </c>
      <c r="L28" s="12" t="s">
        <v>89</v>
      </c>
      <c r="M28" s="12" t="s">
        <v>89</v>
      </c>
      <c r="N28" s="12" t="s">
        <v>89</v>
      </c>
      <c r="O28" s="34" t="s">
        <v>89</v>
      </c>
      <c r="P28" s="12" t="s">
        <v>89</v>
      </c>
      <c r="Q28" s="12" t="s">
        <v>89</v>
      </c>
      <c r="R28" s="12" t="s">
        <v>89</v>
      </c>
      <c r="S28" s="12" t="s">
        <v>89</v>
      </c>
      <c r="T28" s="12" t="s">
        <v>89</v>
      </c>
      <c r="U28" s="14" t="s">
        <v>88</v>
      </c>
      <c r="V28" s="14" t="s">
        <v>88</v>
      </c>
      <c r="W28" s="14" t="s">
        <v>88</v>
      </c>
      <c r="X28" s="14" t="s">
        <v>88</v>
      </c>
      <c r="Y28" s="14" t="s">
        <v>88</v>
      </c>
      <c r="Z28" s="14" t="s">
        <v>88</v>
      </c>
      <c r="AA28" s="14" t="s">
        <v>88</v>
      </c>
      <c r="AB28" s="14" t="s">
        <v>88</v>
      </c>
      <c r="AC28" s="14" t="s">
        <v>88</v>
      </c>
      <c r="AD28" s="14" t="s">
        <v>88</v>
      </c>
      <c r="AE28" s="12" t="s">
        <v>89</v>
      </c>
    </row>
    <row r="29" spans="1:49" ht="14.65" customHeight="1">
      <c r="A29" s="23" t="s">
        <v>100</v>
      </c>
      <c r="B29" s="24" t="s">
        <v>21</v>
      </c>
      <c r="C29" s="13"/>
      <c r="D29" s="13"/>
      <c r="E29" s="13"/>
      <c r="F29" s="13"/>
      <c r="G29" s="30"/>
      <c r="H29" s="12" t="s">
        <v>89</v>
      </c>
      <c r="I29" s="34" t="s">
        <v>89</v>
      </c>
      <c r="J29" s="12" t="s">
        <v>89</v>
      </c>
      <c r="K29" s="12" t="s">
        <v>89</v>
      </c>
      <c r="L29" s="12" t="s">
        <v>89</v>
      </c>
      <c r="M29" s="12" t="s">
        <v>89</v>
      </c>
      <c r="N29" s="12" t="s">
        <v>89</v>
      </c>
      <c r="O29" s="34" t="s">
        <v>89</v>
      </c>
      <c r="P29" s="12" t="s">
        <v>89</v>
      </c>
      <c r="Q29" s="12" t="s">
        <v>89</v>
      </c>
      <c r="R29" s="12" t="s">
        <v>89</v>
      </c>
      <c r="S29" s="12" t="s">
        <v>89</v>
      </c>
      <c r="T29" s="12" t="s">
        <v>89</v>
      </c>
      <c r="U29" s="14" t="s">
        <v>88</v>
      </c>
      <c r="V29" s="14" t="s">
        <v>88</v>
      </c>
      <c r="W29" s="14" t="s">
        <v>88</v>
      </c>
      <c r="X29" s="14" t="s">
        <v>88</v>
      </c>
      <c r="Y29" s="14" t="s">
        <v>88</v>
      </c>
      <c r="Z29" s="14" t="s">
        <v>88</v>
      </c>
      <c r="AA29" s="14" t="s">
        <v>88</v>
      </c>
      <c r="AB29" s="14" t="s">
        <v>88</v>
      </c>
      <c r="AC29" s="14" t="s">
        <v>88</v>
      </c>
      <c r="AD29" s="14" t="s">
        <v>88</v>
      </c>
      <c r="AE29" s="12" t="s">
        <v>89</v>
      </c>
    </row>
    <row r="30" spans="1:49" ht="14.65" customHeight="1">
      <c r="A30" s="25" t="s">
        <v>105</v>
      </c>
      <c r="B30" s="26" t="s">
        <v>18</v>
      </c>
      <c r="C30" s="13"/>
      <c r="D30" s="13"/>
      <c r="E30" s="13"/>
      <c r="F30" s="13"/>
      <c r="G30" s="30"/>
      <c r="H30" s="12" t="s">
        <v>89</v>
      </c>
      <c r="I30" s="34" t="s">
        <v>89</v>
      </c>
      <c r="J30" s="12" t="s">
        <v>89</v>
      </c>
      <c r="K30" s="12" t="s">
        <v>89</v>
      </c>
      <c r="L30" s="12" t="s">
        <v>89</v>
      </c>
      <c r="M30" s="12" t="s">
        <v>89</v>
      </c>
      <c r="N30" s="12" t="s">
        <v>89</v>
      </c>
      <c r="O30" s="34" t="s">
        <v>89</v>
      </c>
      <c r="P30" s="12" t="s">
        <v>89</v>
      </c>
      <c r="Q30" s="12" t="s">
        <v>89</v>
      </c>
      <c r="R30" s="12" t="s">
        <v>89</v>
      </c>
      <c r="S30" s="12" t="s">
        <v>89</v>
      </c>
      <c r="T30" s="12" t="s">
        <v>89</v>
      </c>
      <c r="U30" s="12" t="s">
        <v>89</v>
      </c>
      <c r="V30" s="12" t="s">
        <v>89</v>
      </c>
      <c r="W30" s="12" t="s">
        <v>89</v>
      </c>
      <c r="X30" s="12" t="s">
        <v>89</v>
      </c>
      <c r="Y30" s="12" t="s">
        <v>89</v>
      </c>
      <c r="Z30" s="12" t="s">
        <v>89</v>
      </c>
      <c r="AA30" s="12" t="s">
        <v>89</v>
      </c>
      <c r="AB30" s="12" t="s">
        <v>89</v>
      </c>
      <c r="AC30" s="12" t="s">
        <v>89</v>
      </c>
      <c r="AD30" s="12" t="s">
        <v>89</v>
      </c>
      <c r="AE30" s="14" t="s">
        <v>88</v>
      </c>
    </row>
    <row r="32" spans="1:49" ht="45.75">
      <c r="B32" s="6" t="s">
        <v>106</v>
      </c>
    </row>
    <row r="33" spans="2:2">
      <c r="B33" s="1"/>
    </row>
    <row r="34" spans="2:2" ht="45.75">
      <c r="B34" s="6" t="s">
        <v>107</v>
      </c>
    </row>
    <row r="35" spans="2:2" ht="45.75">
      <c r="B35" s="6" t="s">
        <v>108</v>
      </c>
    </row>
    <row r="36" spans="2:2">
      <c r="B36" s="6" t="s">
        <v>109</v>
      </c>
    </row>
    <row r="37" spans="2:2">
      <c r="B37" s="6" t="s">
        <v>110</v>
      </c>
    </row>
    <row r="38" spans="2:2">
      <c r="B38" s="6" t="s">
        <v>111</v>
      </c>
    </row>
    <row r="39" spans="2:2">
      <c r="B39" s="6" t="s">
        <v>112</v>
      </c>
    </row>
    <row r="41" spans="2:2">
      <c r="B41" s="4" t="s">
        <v>113</v>
      </c>
    </row>
    <row r="42" spans="2:2">
      <c r="B42" s="1" t="s">
        <v>1</v>
      </c>
    </row>
    <row r="43" spans="2:2">
      <c r="B43" s="1" t="s">
        <v>2</v>
      </c>
    </row>
    <row r="44" spans="2:2">
      <c r="B44" s="1" t="s">
        <v>3</v>
      </c>
    </row>
    <row r="45" spans="2:2">
      <c r="B45" s="1" t="s">
        <v>4</v>
      </c>
    </row>
    <row r="46" spans="2:2">
      <c r="B46" s="1" t="s">
        <v>6</v>
      </c>
    </row>
    <row r="47" spans="2:2">
      <c r="B47" s="1" t="s">
        <v>7</v>
      </c>
    </row>
    <row r="48" spans="2:2">
      <c r="B48" s="1" t="s">
        <v>14</v>
      </c>
    </row>
    <row r="49" spans="2:2">
      <c r="B49" s="1" t="s">
        <v>32</v>
      </c>
    </row>
    <row r="50" spans="2:2">
      <c r="B50" s="1" t="s">
        <v>43</v>
      </c>
    </row>
    <row r="51" spans="2:2">
      <c r="B51" s="1" t="s">
        <v>38</v>
      </c>
    </row>
    <row r="52" spans="2:2">
      <c r="B52" s="1" t="s">
        <v>114</v>
      </c>
    </row>
    <row r="53" spans="2:2">
      <c r="B53" s="53" t="s">
        <v>115</v>
      </c>
    </row>
    <row r="54" spans="2:2">
      <c r="B54" s="1" t="s">
        <v>116</v>
      </c>
    </row>
    <row r="55" spans="2:2">
      <c r="B55" s="1" t="s">
        <v>117</v>
      </c>
    </row>
    <row r="56" spans="2:2">
      <c r="B56" s="1" t="s">
        <v>118</v>
      </c>
    </row>
    <row r="57" spans="2:2">
      <c r="B57" s="1" t="s">
        <v>20</v>
      </c>
    </row>
    <row r="58" spans="2:2">
      <c r="B58" s="1" t="s">
        <v>28</v>
      </c>
    </row>
    <row r="59" spans="2:2">
      <c r="B59" s="1" t="s">
        <v>35</v>
      </c>
    </row>
    <row r="60" spans="2:2">
      <c r="B60" s="1" t="s">
        <v>36</v>
      </c>
    </row>
    <row r="61" spans="2:2">
      <c r="B61" s="53" t="s">
        <v>33</v>
      </c>
    </row>
    <row r="62" spans="2:2">
      <c r="B62" s="1" t="s">
        <v>119</v>
      </c>
    </row>
    <row r="63" spans="2:2">
      <c r="B63" s="1" t="s">
        <v>120</v>
      </c>
    </row>
    <row r="64" spans="2:2">
      <c r="B64" s="1" t="s">
        <v>121</v>
      </c>
    </row>
    <row r="65" spans="2:2">
      <c r="B65" s="1" t="s">
        <v>122</v>
      </c>
    </row>
    <row r="66" spans="2:2">
      <c r="B66" s="1" t="s">
        <v>123</v>
      </c>
    </row>
    <row r="67" spans="2:2">
      <c r="B67" s="1" t="s">
        <v>124</v>
      </c>
    </row>
    <row r="68" spans="2:2">
      <c r="B68" s="1" t="s">
        <v>125</v>
      </c>
    </row>
    <row r="69" spans="2:2">
      <c r="B69" s="1" t="s">
        <v>23</v>
      </c>
    </row>
    <row r="70" spans="2:2">
      <c r="B70" s="1" t="s">
        <v>24</v>
      </c>
    </row>
    <row r="71" spans="2:2">
      <c r="B71" s="1" t="s">
        <v>26</v>
      </c>
    </row>
    <row r="72" spans="2:2">
      <c r="B72" s="1" t="s">
        <v>29</v>
      </c>
    </row>
    <row r="73" spans="2:2">
      <c r="B73" s="1" t="s">
        <v>40</v>
      </c>
    </row>
    <row r="74" spans="2:2">
      <c r="B74" s="11" t="s">
        <v>126</v>
      </c>
    </row>
    <row r="75" spans="2:2">
      <c r="B75" s="11" t="s">
        <v>127</v>
      </c>
    </row>
    <row r="76" spans="2:2">
      <c r="B76" t="s">
        <v>128</v>
      </c>
    </row>
    <row r="78" spans="2:2" ht="16.5">
      <c r="B78" s="29" t="s">
        <v>129</v>
      </c>
    </row>
    <row r="79" spans="2:2" ht="16.5">
      <c r="B79" s="9"/>
    </row>
    <row r="80" spans="2:2" ht="16.5">
      <c r="B80" s="9"/>
    </row>
  </sheetData>
  <sortState xmlns:xlrd2="http://schemas.microsoft.com/office/spreadsheetml/2017/richdata2" ref="B69:C70">
    <sortCondition ref="B69:B7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0586f5-9f3b-41cf-ba3b-4af7f388f85e" xsi:nil="true"/>
    <lcf76f155ced4ddcb4097134ff3c332f xmlns="72734029-05f6-451d-92e9-16f294980629">
      <Terms xmlns="http://schemas.microsoft.com/office/infopath/2007/PartnerControls"/>
    </lcf76f155ced4ddcb4097134ff3c332f>
    <Date xmlns="72734029-05f6-451d-92e9-16f2949806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673CDAB2CA794DBE2E43162D51264B" ma:contentTypeVersion="19" ma:contentTypeDescription="Create a new document." ma:contentTypeScope="" ma:versionID="353e3123431e5aec1bd9d3bb5fbebd2e">
  <xsd:schema xmlns:xsd="http://www.w3.org/2001/XMLSchema" xmlns:xs="http://www.w3.org/2001/XMLSchema" xmlns:p="http://schemas.microsoft.com/office/2006/metadata/properties" xmlns:ns2="72734029-05f6-451d-92e9-16f294980629" xmlns:ns3="120586f5-9f3b-41cf-ba3b-4af7f388f85e" targetNamespace="http://schemas.microsoft.com/office/2006/metadata/properties" ma:root="true" ma:fieldsID="a27dc8b7796fe9c70a53b4225d78f39c" ns2:_="" ns3:_="">
    <xsd:import namespace="72734029-05f6-451d-92e9-16f294980629"/>
    <xsd:import namespace="120586f5-9f3b-41cf-ba3b-4af7f388f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ate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34029-05f6-451d-92e9-16f294980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0" nillable="true" ma:displayName="Date" ma:format="DateOnly" ma:internalName="Date">
      <xsd:simpleType>
        <xsd:restriction base="dms:DateTim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94ed12e-d0ae-4c48-9c60-b73286a165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586f5-9f3b-41cf-ba3b-4af7f388f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98beb2e-311c-4b4c-b4fd-849837ad47bb}" ma:internalName="TaxCatchAll" ma:showField="CatchAllData" ma:web="120586f5-9f3b-41cf-ba3b-4af7f388f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080EFA-9D1B-4171-A3BE-B0A90D9B3D0F}"/>
</file>

<file path=customXml/itemProps2.xml><?xml version="1.0" encoding="utf-8"?>
<ds:datastoreItem xmlns:ds="http://schemas.openxmlformats.org/officeDocument/2006/customXml" ds:itemID="{AEDDAF37-3AB4-4B1A-A6A5-34E81F966869}"/>
</file>

<file path=customXml/itemProps3.xml><?xml version="1.0" encoding="utf-8"?>
<ds:datastoreItem xmlns:ds="http://schemas.openxmlformats.org/officeDocument/2006/customXml" ds:itemID="{C0266FA8-2A64-429C-AEE2-98D3643C8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Chase</dc:creator>
  <cp:keywords/>
  <dc:description/>
  <cp:lastModifiedBy>Greg Cass</cp:lastModifiedBy>
  <cp:revision/>
  <dcterms:created xsi:type="dcterms:W3CDTF">2021-03-24T14:25:24Z</dcterms:created>
  <dcterms:modified xsi:type="dcterms:W3CDTF">2024-02-19T16:52:37Z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0x01010051673CDAB2CA794DBE2E43162D51264B</vt:lpwstr>
  </property>
  <property fmtid="{D5CDD505-2E9C-101B-9397-08002B2CF9AE}" pid="3" name="MediaServiceImageTags">
    <vt:lpwstr/>
  </property>
</Properties>
</file>