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STAFFBEN\State &amp; Government\Affordable Care Act (ACA)\Timesheet\"/>
    </mc:Choice>
  </mc:AlternateContent>
  <xr:revisionPtr revIDLastSave="0" documentId="13_ncr:1_{95DAB6C4-79F8-4B9D-8847-D2A5CEB501F3}" xr6:coauthVersionLast="47" xr6:coauthVersionMax="47" xr10:uidLastSave="{00000000-0000-0000-0000-000000000000}"/>
  <workbookProtection lockStructure="1"/>
  <bookViews>
    <workbookView xWindow="-120" yWindow="-120" windowWidth="29040" windowHeight="15840" tabRatio="752" xr2:uid="{00000000-000D-0000-FFFF-FFFF00000000}"/>
  </bookViews>
  <sheets>
    <sheet name="Biweekly Timesheet" sheetId="3" r:id="rId1"/>
    <sheet name="Biweekly Pay Schedule" sheetId="4" state="hidden" r:id="rId2"/>
    <sheet name="Monthly Timesheet" sheetId="1" r:id="rId3"/>
    <sheet name="Monthly Pay Schedule" sheetId="2" state="hidden" r:id="rId4"/>
    <sheet name="Institution List" sheetId="6" state="hidden" r:id="rId5"/>
  </sheets>
  <definedNames>
    <definedName name="_xlnm._FilterDatabase" localSheetId="3" hidden="1">'Monthly Pay Schedule'!$G$2:$H$2</definedName>
    <definedName name="HoursLogged">'Monthly Timesheet'!#REF!</definedName>
    <definedName name="PeriodStartDate">'Monthly Timesheet'!#REF!</definedName>
    <definedName name="_xlnm.Print_Area" localSheetId="1">'Biweekly Pay Schedule'!$A$1:$D$146</definedName>
    <definedName name="_xlnm.Print_Area" localSheetId="0">'Biweekly Timesheet'!$A$1:$G$35</definedName>
    <definedName name="PrintArea1">'Monthly Timesheet'!#REF!</definedName>
    <definedName name="PrintArea2">'Monthly Timesheet'!$A$1:$F$54</definedName>
    <definedName name="TimesInOut">'Monthly Timesheet'!#REF!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3" l="1"/>
  <c r="C13" i="3" s="1"/>
  <c r="F9" i="3"/>
  <c r="C9" i="3"/>
  <c r="E9" i="3"/>
  <c r="C12" i="1"/>
  <c r="C13" i="1" s="1"/>
  <c r="C14" i="1" s="1"/>
  <c r="C63" i="2"/>
  <c r="E9" i="1"/>
  <c r="F9" i="1"/>
  <c r="C51" i="2"/>
  <c r="C9" i="1"/>
  <c r="C6" i="2"/>
  <c r="D29" i="3"/>
  <c r="C3" i="4"/>
  <c r="B4" i="4" s="1"/>
  <c r="C4" i="4" s="1"/>
  <c r="B5" i="4" s="1"/>
  <c r="C5" i="4" s="1"/>
  <c r="B6" i="4" s="1"/>
  <c r="C6" i="4" s="1"/>
  <c r="B7" i="4" s="1"/>
  <c r="C7" i="4" s="1"/>
  <c r="B8" i="4" s="1"/>
  <c r="C8" i="4" s="1"/>
  <c r="B9" i="4" s="1"/>
  <c r="C9" i="4" s="1"/>
  <c r="B10" i="4" s="1"/>
  <c r="C10" i="4" s="1"/>
  <c r="B11" i="4" s="1"/>
  <c r="C11" i="4" s="1"/>
  <c r="B12" i="4" s="1"/>
  <c r="C12" i="4" s="1"/>
  <c r="B13" i="4" s="1"/>
  <c r="C13" i="4" s="1"/>
  <c r="B14" i="4" s="1"/>
  <c r="C14" i="4" s="1"/>
  <c r="B15" i="4" s="1"/>
  <c r="C15" i="4" s="1"/>
  <c r="B16" i="4" s="1"/>
  <c r="C16" i="4" s="1"/>
  <c r="B17" i="4" s="1"/>
  <c r="C17" i="4" s="1"/>
  <c r="B18" i="4" s="1"/>
  <c r="C18" i="4" s="1"/>
  <c r="B19" i="4" s="1"/>
  <c r="C19" i="4" s="1"/>
  <c r="B20" i="4" s="1"/>
  <c r="C20" i="4" s="1"/>
  <c r="B21" i="4" s="1"/>
  <c r="C21" i="4" s="1"/>
  <c r="B22" i="4" s="1"/>
  <c r="C22" i="4" s="1"/>
  <c r="B23" i="4" s="1"/>
  <c r="C23" i="4" s="1"/>
  <c r="B24" i="4" s="1"/>
  <c r="C24" i="4" s="1"/>
  <c r="B25" i="4" s="1"/>
  <c r="C25" i="4" s="1"/>
  <c r="B26" i="4" s="1"/>
  <c r="C26" i="4" s="1"/>
  <c r="B27" i="4" s="1"/>
  <c r="C27" i="4" s="1"/>
  <c r="B28" i="4" s="1"/>
  <c r="C28" i="4" s="1"/>
  <c r="B29" i="4" s="1"/>
  <c r="C29" i="4" s="1"/>
  <c r="B30" i="4" s="1"/>
  <c r="C30" i="4" s="1"/>
  <c r="B31" i="4" s="1"/>
  <c r="C31" i="4" s="1"/>
  <c r="B32" i="4" s="1"/>
  <c r="C32" i="4" s="1"/>
  <c r="B33" i="4" s="1"/>
  <c r="C33" i="4" s="1"/>
  <c r="B34" i="4" s="1"/>
  <c r="C34" i="4" s="1"/>
  <c r="B35" i="4" s="1"/>
  <c r="C35" i="4" s="1"/>
  <c r="B36" i="4" s="1"/>
  <c r="C36" i="4" s="1"/>
  <c r="B37" i="4" s="1"/>
  <c r="C37" i="4" s="1"/>
  <c r="B38" i="4" s="1"/>
  <c r="C38" i="4" s="1"/>
  <c r="B39" i="4" s="1"/>
  <c r="C39" i="4" s="1"/>
  <c r="B40" i="4" s="1"/>
  <c r="C40" i="4" s="1"/>
  <c r="B41" i="4" s="1"/>
  <c r="C41" i="4" s="1"/>
  <c r="B42" i="4" s="1"/>
  <c r="C42" i="4" s="1"/>
  <c r="B43" i="4" s="1"/>
  <c r="C43" i="4" s="1"/>
  <c r="B44" i="4" s="1"/>
  <c r="C44" i="4" s="1"/>
  <c r="B45" i="4" s="1"/>
  <c r="C45" i="4" s="1"/>
  <c r="B46" i="4" s="1"/>
  <c r="C46" i="4" s="1"/>
  <c r="B47" i="4" s="1"/>
  <c r="C47" i="4" s="1"/>
  <c r="B48" i="4" s="1"/>
  <c r="C48" i="4" s="1"/>
  <c r="B49" i="4" s="1"/>
  <c r="C49" i="4" s="1"/>
  <c r="B50" i="4" s="1"/>
  <c r="C50" i="4" s="1"/>
  <c r="B51" i="4" s="1"/>
  <c r="C51" i="4" s="1"/>
  <c r="B52" i="4" s="1"/>
  <c r="C52" i="4" s="1"/>
  <c r="B53" i="4" s="1"/>
  <c r="C53" i="4" s="1"/>
  <c r="B54" i="4" s="1"/>
  <c r="C54" i="4" s="1"/>
  <c r="B55" i="4" s="1"/>
  <c r="C55" i="4" s="1"/>
  <c r="B56" i="4" s="1"/>
  <c r="C56" i="4" s="1"/>
  <c r="B57" i="4" s="1"/>
  <c r="C57" i="4" s="1"/>
  <c r="B58" i="4" s="1"/>
  <c r="C58" i="4" s="1"/>
  <c r="B59" i="4" s="1"/>
  <c r="C59" i="4" s="1"/>
  <c r="B60" i="4" s="1"/>
  <c r="C60" i="4" s="1"/>
  <c r="B61" i="4" s="1"/>
  <c r="C61" i="4" s="1"/>
  <c r="B62" i="4" s="1"/>
  <c r="C62" i="4" s="1"/>
  <c r="B63" i="4" s="1"/>
  <c r="C63" i="4" s="1"/>
  <c r="B64" i="4" s="1"/>
  <c r="C64" i="4" s="1"/>
  <c r="B65" i="4" s="1"/>
  <c r="C65" i="4" s="1"/>
  <c r="B66" i="4" s="1"/>
  <c r="C66" i="4" s="1"/>
  <c r="B67" i="4" s="1"/>
  <c r="C67" i="4" s="1"/>
  <c r="B68" i="4" s="1"/>
  <c r="C68" i="4" s="1"/>
  <c r="B69" i="4" s="1"/>
  <c r="C69" i="4" s="1"/>
  <c r="B70" i="4" s="1"/>
  <c r="C70" i="4" s="1"/>
  <c r="B71" i="4" s="1"/>
  <c r="C71" i="4" s="1"/>
  <c r="B72" i="4" s="1"/>
  <c r="C72" i="4" s="1"/>
  <c r="B73" i="4" s="1"/>
  <c r="C73" i="4" s="1"/>
  <c r="B74" i="4" s="1"/>
  <c r="C74" i="4" s="1"/>
  <c r="B75" i="4" s="1"/>
  <c r="C75" i="4" s="1"/>
  <c r="B76" i="4" s="1"/>
  <c r="C76" i="4" s="1"/>
  <c r="B77" i="4" s="1"/>
  <c r="C77" i="4" s="1"/>
  <c r="B78" i="4" s="1"/>
  <c r="C78" i="4" s="1"/>
  <c r="B79" i="4" s="1"/>
  <c r="C79" i="4" s="1"/>
  <c r="B80" i="4" s="1"/>
  <c r="C80" i="4" s="1"/>
  <c r="B81" i="4" s="1"/>
  <c r="C81" i="4" s="1"/>
  <c r="B82" i="4" s="1"/>
  <c r="C82" i="4" s="1"/>
  <c r="B83" i="4" s="1"/>
  <c r="C83" i="4" s="1"/>
  <c r="B84" i="4" s="1"/>
  <c r="C84" i="4" s="1"/>
  <c r="B85" i="4" s="1"/>
  <c r="C85" i="4" s="1"/>
  <c r="D44" i="1"/>
  <c r="C4" i="2"/>
  <c r="C5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2" i="2"/>
  <c r="C53" i="2"/>
  <c r="C54" i="2"/>
  <c r="C55" i="2"/>
  <c r="C56" i="2"/>
  <c r="C57" i="2"/>
  <c r="C58" i="2"/>
  <c r="C59" i="2"/>
  <c r="C60" i="2"/>
  <c r="C61" i="2"/>
  <c r="C62" i="2"/>
  <c r="C64" i="2"/>
  <c r="C65" i="2"/>
  <c r="C66" i="2"/>
  <c r="C67" i="2"/>
  <c r="C68" i="2"/>
  <c r="C3" i="2"/>
  <c r="B12" i="1" l="1"/>
  <c r="B12" i="3"/>
  <c r="B13" i="3"/>
  <c r="C14" i="3"/>
  <c r="C15" i="1"/>
  <c r="B14" i="1"/>
  <c r="B13" i="1"/>
  <c r="B14" i="3" l="1"/>
  <c r="C15" i="3"/>
  <c r="C16" i="1"/>
  <c r="B15" i="1"/>
  <c r="B15" i="3" l="1"/>
  <c r="C16" i="3"/>
  <c r="C17" i="1"/>
  <c r="B16" i="1"/>
  <c r="C17" i="3" l="1"/>
  <c r="B16" i="3"/>
  <c r="B17" i="1"/>
  <c r="C18" i="1"/>
  <c r="C18" i="3" l="1"/>
  <c r="B17" i="3"/>
  <c r="C19" i="1"/>
  <c r="B18" i="1"/>
  <c r="C20" i="3" l="1"/>
  <c r="B18" i="3"/>
  <c r="B19" i="1"/>
  <c r="C20" i="1"/>
  <c r="C21" i="3" l="1"/>
  <c r="B20" i="3"/>
  <c r="B20" i="1"/>
  <c r="C21" i="1"/>
  <c r="C22" i="3" l="1"/>
  <c r="B21" i="3"/>
  <c r="C22" i="1"/>
  <c r="B21" i="1"/>
  <c r="B22" i="3" l="1"/>
  <c r="C23" i="3"/>
  <c r="B22" i="1"/>
  <c r="C23" i="1"/>
  <c r="B23" i="3" l="1"/>
  <c r="C24" i="3"/>
  <c r="B23" i="1"/>
  <c r="C24" i="1"/>
  <c r="C25" i="3" l="1"/>
  <c r="B24" i="3"/>
  <c r="C25" i="1"/>
  <c r="B24" i="1"/>
  <c r="C26" i="3" l="1"/>
  <c r="B26" i="3" s="1"/>
  <c r="B25" i="3"/>
  <c r="C26" i="1"/>
  <c r="B25" i="1"/>
  <c r="B26" i="1" l="1"/>
  <c r="C27" i="1"/>
  <c r="C28" i="1" l="1"/>
  <c r="B27" i="1"/>
  <c r="B28" i="1" l="1"/>
  <c r="C29" i="1"/>
  <c r="C30" i="1" l="1"/>
  <c r="B29" i="1"/>
  <c r="B30" i="1" l="1"/>
  <c r="C31" i="1"/>
  <c r="B31" i="1" l="1"/>
  <c r="C32" i="1"/>
  <c r="C33" i="1" l="1"/>
  <c r="B32" i="1"/>
  <c r="C34" i="1" l="1"/>
  <c r="B33" i="1"/>
  <c r="B34" i="1" l="1"/>
  <c r="C35" i="1"/>
  <c r="C36" i="1" l="1"/>
  <c r="B35" i="1"/>
  <c r="C37" i="1" l="1"/>
  <c r="B36" i="1"/>
  <c r="C38" i="1" l="1"/>
  <c r="B37" i="1"/>
  <c r="B38" i="1" l="1"/>
  <c r="C39" i="1"/>
  <c r="C40" i="1" l="1"/>
  <c r="B39" i="1"/>
  <c r="B40" i="1" l="1"/>
  <c r="C41" i="1"/>
  <c r="C42" i="1" l="1"/>
  <c r="B42" i="1" s="1"/>
  <c r="B41" i="1"/>
</calcChain>
</file>

<file path=xl/sharedStrings.xml><?xml version="1.0" encoding="utf-8"?>
<sst xmlns="http://schemas.openxmlformats.org/spreadsheetml/2006/main" count="389" uniqueCount="127">
  <si>
    <t>Last</t>
  </si>
  <si>
    <t>First</t>
  </si>
  <si>
    <t>Start</t>
  </si>
  <si>
    <t>End</t>
  </si>
  <si>
    <t>Date</t>
  </si>
  <si>
    <t>EMPLOYEE SIGNATURE</t>
  </si>
  <si>
    <t>DATE</t>
  </si>
  <si>
    <t>Pay Periods</t>
  </si>
  <si>
    <t>Period</t>
  </si>
  <si>
    <t>10B</t>
  </si>
  <si>
    <t>11A</t>
  </si>
  <si>
    <t>11B</t>
  </si>
  <si>
    <t>12A</t>
  </si>
  <si>
    <t>12B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</si>
  <si>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</si>
  <si>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</si>
  <si>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</si>
  <si>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</si>
  <si>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</si>
  <si>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</si>
  <si>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</si>
  <si>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</si>
  <si>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</si>
  <si>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09A</t>
  </si>
  <si>
    <t>09B</t>
  </si>
  <si>
    <t>10A</t>
  </si>
  <si>
    <t>Middle Initial</t>
  </si>
  <si>
    <t>Name:</t>
  </si>
  <si>
    <t>Empl ID:</t>
  </si>
  <si>
    <t>UDDS/Employing Dept:</t>
  </si>
  <si>
    <t>Title:</t>
  </si>
  <si>
    <t>Pay Period:</t>
  </si>
  <si>
    <t>01A</t>
  </si>
  <si>
    <t>01B</t>
  </si>
  <si>
    <t>02A</t>
  </si>
  <si>
    <t>02B</t>
  </si>
  <si>
    <t>03A</t>
  </si>
  <si>
    <t>03B</t>
  </si>
  <si>
    <t>04A</t>
  </si>
  <si>
    <t>06C</t>
  </si>
  <si>
    <t>11C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</si>
  <si>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</si>
  <si>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</si>
  <si>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</si>
  <si>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</si>
  <si>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</si>
  <si>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</si>
  <si>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</si>
  <si>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</si>
  <si>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</si>
  <si>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</si>
  <si>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</si>
  <si>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</si>
  <si>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# Hours Worked</t>
  </si>
  <si>
    <t>Monthly Timesheet Reporting</t>
  </si>
  <si>
    <t>Total Hours</t>
  </si>
  <si>
    <t xml:space="preserve">I certify that I have reported the proper hours worked. </t>
  </si>
  <si>
    <t>Notes :</t>
  </si>
  <si>
    <t>Lump sum amount:</t>
  </si>
  <si>
    <t>Institution:</t>
  </si>
  <si>
    <t xml:space="preserve">       through:</t>
  </si>
  <si>
    <t>Biweekly Timesheet Reporting</t>
  </si>
  <si>
    <t>03C</t>
  </si>
  <si>
    <t>08C</t>
  </si>
  <si>
    <t>UW-Eau Claire</t>
  </si>
  <si>
    <t>UW-Green Bay</t>
  </si>
  <si>
    <t>UW-La Crosse</t>
  </si>
  <si>
    <t>UW-Madison</t>
  </si>
  <si>
    <t>UW-Milwaukee</t>
  </si>
  <si>
    <t>UW-Parkside</t>
  </si>
  <si>
    <t>UW-Platteville</t>
  </si>
  <si>
    <t>UW-River Falls</t>
  </si>
  <si>
    <t>UW-Stevens Point</t>
  </si>
  <si>
    <t>UW-Stout</t>
  </si>
  <si>
    <t>UW-Superior</t>
  </si>
  <si>
    <t>UW-Whitewater</t>
  </si>
  <si>
    <t>02C</t>
  </si>
  <si>
    <t>01C</t>
  </si>
  <si>
    <t>07C</t>
  </si>
  <si>
    <t>12C</t>
  </si>
  <si>
    <t>UW Oshkosh</t>
  </si>
  <si>
    <t>1A</t>
  </si>
  <si>
    <t>1B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</si>
  <si>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</si>
  <si>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</si>
  <si>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</si>
  <si>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</si>
  <si>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</si>
  <si>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</si>
  <si>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</si>
  <si>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</si>
  <si>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</si>
  <si>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</si>
  <si>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7C</t>
  </si>
  <si>
    <t>8A</t>
  </si>
  <si>
    <t>8B</t>
  </si>
  <si>
    <t>9A</t>
  </si>
  <si>
    <t>9B</t>
  </si>
  <si>
    <t>2A</t>
  </si>
  <si>
    <t>2B</t>
  </si>
  <si>
    <t>JAN First</t>
  </si>
  <si>
    <t>JAN Second</t>
  </si>
  <si>
    <t>FEB First</t>
  </si>
  <si>
    <t>FEB Second</t>
  </si>
  <si>
    <t>MAR First</t>
  </si>
  <si>
    <t>MAR Second</t>
  </si>
  <si>
    <t>APR First</t>
  </si>
  <si>
    <t>APR Second</t>
  </si>
  <si>
    <t>MAY First</t>
  </si>
  <si>
    <t>MAY Second</t>
  </si>
  <si>
    <t>MAY Third</t>
  </si>
  <si>
    <t>JUN First</t>
  </si>
  <si>
    <t>JUN Second</t>
  </si>
  <si>
    <t>JUL First</t>
  </si>
  <si>
    <t>JUL Second</t>
  </si>
  <si>
    <t>AUG First</t>
  </si>
  <si>
    <t>AUG Second</t>
  </si>
  <si>
    <t>SEP First</t>
  </si>
  <si>
    <t>SEP Second</t>
  </si>
  <si>
    <t>OCT First</t>
  </si>
  <si>
    <t>OCT Second</t>
  </si>
  <si>
    <t>OCT Third</t>
  </si>
  <si>
    <t>NOV First</t>
  </si>
  <si>
    <t>NOV Second</t>
  </si>
  <si>
    <t>DEC First</t>
  </si>
  <si>
    <t>DEC Second</t>
  </si>
  <si>
    <t>UW System Admin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</si>
</sst>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dd"/>
  </numFmts>
  <fonts count="13" x14ac:knownFonts="1">
    <font>
      <b/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0" fontId="2" fillId="0" borderId="0"/>
  </cellStyleXfs>
  <cellXfs count="111">
    <xf numFmtId="0" fontId="0" fillId="0" borderId="0" xfId="0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Continuous" vertical="center"/>
    </xf>
    <xf numFmtId="14" fontId="4" fillId="0" borderId="2" xfId="0" applyNumberFormat="1" applyFont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6" fillId="0" borderId="0" xfId="0" applyFont="1" applyProtection="1">
      <protection locked="0"/>
    </xf>
    <xf numFmtId="0" fontId="5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14" fontId="4" fillId="0" borderId="4" xfId="0" applyNumberFormat="1" applyFont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5" borderId="5" xfId="0" applyNumberFormat="1" applyFont="1" applyFill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vertical="center"/>
    </xf>
    <xf numFmtId="0" fontId="8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left" vertical="center"/>
      <protection locked="0"/>
    </xf>
    <xf numFmtId="20" fontId="5" fillId="0" borderId="0" xfId="0" applyNumberFormat="1" applyFont="1" applyProtection="1">
      <protection locked="0"/>
    </xf>
    <xf numFmtId="14" fontId="5" fillId="0" borderId="0" xfId="0" applyNumberFormat="1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horizontal="left" vertical="center"/>
      <protection locked="0"/>
    </xf>
    <xf numFmtId="20" fontId="4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2" fontId="9" fillId="0" borderId="7" xfId="0" applyNumberFormat="1" applyFont="1" applyBorder="1" applyAlignment="1" applyProtection="1">
      <alignment horizontal="center" vertical="center" wrapText="1"/>
      <protection locked="0"/>
    </xf>
    <xf numFmtId="2" fontId="9" fillId="0" borderId="5" xfId="0" applyNumberFormat="1" applyFont="1" applyBorder="1" applyAlignment="1" applyProtection="1">
      <alignment horizontal="center" vertical="center" wrapText="1"/>
      <protection locked="0"/>
    </xf>
    <xf numFmtId="2" fontId="4" fillId="0" borderId="5" xfId="0" applyNumberFormat="1" applyFont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0" fontId="5" fillId="3" borderId="9" xfId="0" applyNumberFormat="1" applyFont="1" applyFill="1" applyBorder="1" applyAlignment="1" applyProtection="1">
      <alignment horizontal="left" vertical="center"/>
      <protection locked="0"/>
    </xf>
    <xf numFmtId="164" fontId="5" fillId="3" borderId="10" xfId="0" applyNumberFormat="1" applyFont="1" applyFill="1" applyBorder="1" applyAlignment="1" applyProtection="1">
      <alignment horizontal="center" vertical="center"/>
      <protection locked="0"/>
    </xf>
    <xf numFmtId="164" fontId="5" fillId="3" borderId="9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14" fontId="5" fillId="0" borderId="0" xfId="0" applyNumberFormat="1" applyFont="1" applyAlignment="1" applyProtection="1">
      <alignment horizontal="left"/>
      <protection locked="0"/>
    </xf>
    <xf numFmtId="0" fontId="4" fillId="0" borderId="1" xfId="0" applyNumberFormat="1" applyFont="1" applyBorder="1" applyAlignment="1" applyProtection="1">
      <alignment horizontal="left"/>
      <protection locked="0"/>
    </xf>
    <xf numFmtId="0" fontId="10" fillId="0" borderId="0" xfId="0" applyNumberFormat="1" applyFont="1" applyAlignment="1" applyProtection="1">
      <alignment vertical="center"/>
      <protection locked="0"/>
    </xf>
    <xf numFmtId="164" fontId="9" fillId="0" borderId="7" xfId="0" applyNumberFormat="1" applyFont="1" applyBorder="1" applyAlignment="1" applyProtection="1">
      <alignment horizontal="center" vertical="center" wrapText="1"/>
      <protection locked="0"/>
    </xf>
    <xf numFmtId="164" fontId="9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3" borderId="5" xfId="0" applyNumberFormat="1" applyFont="1" applyFill="1" applyBorder="1" applyAlignment="1" applyProtection="1">
      <alignment horizontal="center" vertical="center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11" fillId="3" borderId="9" xfId="0" applyNumberFormat="1" applyFont="1" applyFill="1" applyBorder="1" applyAlignment="1" applyProtection="1">
      <alignment horizontal="left" vertical="center"/>
      <protection locked="0"/>
    </xf>
    <xf numFmtId="164" fontId="11" fillId="3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Border="1" applyAlignment="1" applyProtection="1">
      <alignment horizontal="left" vertical="center"/>
      <protection locked="0"/>
    </xf>
    <xf numFmtId="164" fontId="11" fillId="0" borderId="13" xfId="0" applyNumberFormat="1" applyFont="1" applyBorder="1" applyAlignment="1" applyProtection="1">
      <alignment horizontal="center" vertical="center"/>
      <protection locked="0"/>
    </xf>
    <xf numFmtId="2" fontId="12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14" fontId="4" fillId="0" borderId="1" xfId="0" applyNumberFormat="1" applyFont="1" applyBorder="1" applyProtection="1">
      <protection locked="0"/>
    </xf>
    <xf numFmtId="14" fontId="5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0" fontId="2" fillId="0" borderId="21" xfId="1" applyBorder="1"/>
    <xf numFmtId="0" fontId="2" fillId="0" borderId="21" xfId="1" applyBorder="1" applyAlignment="1">
      <alignment horizontal="center"/>
    </xf>
    <xf numFmtId="14" fontId="2" fillId="0" borderId="21" xfId="1" applyNumberFormat="1" applyBorder="1"/>
    <xf numFmtId="0" fontId="1" fillId="0" borderId="21" xfId="1" applyFont="1" applyBorder="1" applyAlignment="1">
      <alignment horizontal="center"/>
    </xf>
    <xf numFmtId="14" fontId="3" fillId="0" borderId="21" xfId="1" applyNumberFormat="1" applyFont="1" applyBorder="1"/>
    <xf numFmtId="0" fontId="3" fillId="0" borderId="21" xfId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14" fontId="2" fillId="0" borderId="21" xfId="0" applyNumberFormat="1" applyFont="1" applyBorder="1"/>
    <xf numFmtId="14" fontId="5" fillId="4" borderId="12" xfId="0" applyNumberFormat="1" applyFont="1" applyFill="1" applyBorder="1" applyAlignment="1">
      <alignment horizontal="right" vertical="center"/>
    </xf>
    <xf numFmtId="14" fontId="5" fillId="4" borderId="20" xfId="0" applyNumberFormat="1" applyFont="1" applyFill="1" applyBorder="1" applyAlignment="1">
      <alignment horizontal="right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wrapText="1"/>
      <protection locked="0"/>
    </xf>
    <xf numFmtId="0" fontId="6" fillId="0" borderId="18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4" fillId="0" borderId="0" xfId="0" applyNumberFormat="1" applyFont="1" applyAlignment="1">
      <alignment horizontal="left" vertical="top" wrapText="1"/>
    </xf>
    <xf numFmtId="0" fontId="4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5" fillId="0" borderId="3" xfId="0" applyNumberFormat="1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8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top" wrapText="1"/>
    </xf>
    <xf numFmtId="14" fontId="4" fillId="0" borderId="1" xfId="0" applyNumberFormat="1" applyFont="1" applyBorder="1" applyProtection="1">
      <protection locked="0"/>
    </xf>
    <xf numFmtId="0" fontId="4" fillId="0" borderId="3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_class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5" dropStyle="combo" dx="22" fmlaLink="'Biweekly Pay Schedule'!$A$2" fmlaRange="'Biweekly Pay Schedule'!$B$3:$C$264" noThreeD="1" sel="237" val="236"/>
</file>

<file path=xl/ctrlProps/ctrlProp2.xml><?xml version="1.0" encoding="utf-8"?>
<formControlPr xmlns="http://schemas.microsoft.com/office/spreadsheetml/2009/9/main" objectType="Drop" dropLines="5" dropStyle="combo" dx="22" fmlaLink="'Monthly Pay Schedule'!$A$2" fmlaRange="'Monthly Pay Schedule'!$B$3:$C$69" noThreeD="1" sel="61" val="6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133350</xdr:rowOff>
        </xdr:from>
        <xdr:to>
          <xdr:col>2</xdr:col>
          <xdr:colOff>1057275</xdr:colOff>
          <xdr:row>9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133350</xdr:rowOff>
        </xdr:from>
        <xdr:to>
          <xdr:col>3</xdr:col>
          <xdr:colOff>0</xdr:colOff>
          <xdr:row>9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8"/>
  <sheetViews>
    <sheetView showGridLines="0" tabSelected="1" zoomScale="80" zoomScaleNormal="80" workbookViewId="0">
      <selection activeCell="C3" sqref="C3:F3"/>
    </sheetView>
  </sheetViews>
  <sheetFormatPr defaultColWidth="9" defaultRowHeight="15" x14ac:dyDescent="0.15"/>
  <cols>
    <col min="1" max="1" width="6.85546875" style="31" customWidth="1"/>
    <col min="2" max="2" width="17.7109375" style="38" customWidth="1"/>
    <col min="3" max="3" width="16.140625" style="38" customWidth="1"/>
    <col min="4" max="4" width="18.5703125" style="38" customWidth="1"/>
    <col min="5" max="5" width="16.5703125" style="38" customWidth="1"/>
    <col min="6" max="6" width="19.7109375" style="39" customWidth="1"/>
    <col min="7" max="7" width="20.5703125" style="30" customWidth="1"/>
    <col min="8" max="8" width="13" style="30" customWidth="1"/>
    <col min="9" max="9" width="13.140625" style="30" customWidth="1"/>
    <col min="10" max="16384" width="9" style="30"/>
  </cols>
  <sheetData>
    <row r="1" spans="1:9" ht="18.75" x14ac:dyDescent="0.15">
      <c r="A1" s="90" t="s">
        <v>61</v>
      </c>
      <c r="B1" s="90"/>
      <c r="C1" s="90"/>
      <c r="D1" s="90"/>
      <c r="E1" s="90"/>
      <c r="F1" s="90"/>
      <c r="G1" s="90"/>
      <c r="H1" s="29"/>
      <c r="I1" s="29"/>
    </row>
    <row r="2" spans="1:9" x14ac:dyDescent="0.15">
      <c r="B2" s="31"/>
      <c r="C2" s="31"/>
      <c r="D2" s="31"/>
      <c r="E2" s="31"/>
      <c r="F2" s="31"/>
    </row>
    <row r="3" spans="1:9" s="32" customFormat="1" x14ac:dyDescent="0.25">
      <c r="B3" s="13" t="s">
        <v>27</v>
      </c>
      <c r="C3" s="98"/>
      <c r="D3" s="98"/>
      <c r="E3" s="98"/>
      <c r="F3" s="98"/>
      <c r="G3" s="15"/>
    </row>
    <row r="4" spans="1:9" s="33" customFormat="1" x14ac:dyDescent="0.15">
      <c r="B4" s="2"/>
      <c r="C4" s="35" t="s">
        <v>0</v>
      </c>
      <c r="D4" s="34" t="s">
        <v>1</v>
      </c>
      <c r="F4" s="36" t="s">
        <v>26</v>
      </c>
    </row>
    <row r="5" spans="1:9" s="33" customFormat="1" ht="19.5" customHeight="1" x14ac:dyDescent="0.25">
      <c r="B5" s="13" t="s">
        <v>28</v>
      </c>
      <c r="C5" s="60"/>
    </row>
    <row r="6" spans="1:9" ht="22.5" customHeight="1" x14ac:dyDescent="0.25">
      <c r="A6" s="30"/>
      <c r="B6" s="13" t="s">
        <v>29</v>
      </c>
      <c r="C6" s="99"/>
      <c r="D6" s="99"/>
      <c r="E6" s="99"/>
      <c r="F6" s="99"/>
      <c r="G6" s="16"/>
    </row>
    <row r="7" spans="1:9" ht="23.25" customHeight="1" x14ac:dyDescent="0.25">
      <c r="A7" s="30"/>
      <c r="B7" s="13" t="s">
        <v>30</v>
      </c>
      <c r="C7" s="100"/>
      <c r="D7" s="100"/>
      <c r="E7" s="100"/>
      <c r="F7" s="100"/>
      <c r="G7" s="37"/>
    </row>
    <row r="8" spans="1:9" x14ac:dyDescent="0.15">
      <c r="A8" s="30"/>
      <c r="B8" s="2"/>
      <c r="F8" s="38"/>
      <c r="G8" s="39"/>
    </row>
    <row r="9" spans="1:9" s="33" customFormat="1" ht="16.5" customHeight="1" x14ac:dyDescent="0.25">
      <c r="B9" s="13" t="s">
        <v>31</v>
      </c>
      <c r="C9" s="4">
        <f>VLOOKUP('Biweekly Pay Schedule'!A2,'Biweekly Pay Schedule'!A3:B264,2)</f>
        <v>45669</v>
      </c>
      <c r="D9" s="20" t="s">
        <v>60</v>
      </c>
      <c r="E9" s="4">
        <f>VLOOKUP('Biweekly Pay Schedule'!A2,'Biweekly Pay Schedule'!A3:C264,3)</f>
        <v>45682</v>
      </c>
      <c r="F9" s="14" t="str">
        <f>VLOOKUP('Biweekly Pay Schedule'!A2,'Biweekly Pay Schedule'!A3:D264,4)</f>
        <v>FEB First</v>
      </c>
      <c r="G9" s="16"/>
    </row>
    <row r="10" spans="1:9" s="33" customFormat="1" ht="15.75" thickBot="1" x14ac:dyDescent="0.2">
      <c r="B10" s="40"/>
      <c r="C10" s="40"/>
      <c r="D10" s="40"/>
      <c r="E10" s="40"/>
      <c r="F10" s="41"/>
    </row>
    <row r="11" spans="1:9" s="42" customFormat="1" ht="16.5" thickBot="1" x14ac:dyDescent="0.3">
      <c r="B11" s="61"/>
      <c r="C11" s="74" t="s">
        <v>4</v>
      </c>
      <c r="D11" s="22" t="s">
        <v>53</v>
      </c>
      <c r="F11" s="75" t="s">
        <v>58</v>
      </c>
      <c r="G11" s="43"/>
    </row>
    <row r="12" spans="1:9" s="42" customFormat="1" ht="15.75" x14ac:dyDescent="0.25">
      <c r="B12" s="24" t="str">
        <f>TEXT(C12, "dddd")</f>
        <v>Sunday</v>
      </c>
      <c r="C12" s="10">
        <f>VLOOKUP('Biweekly Pay Schedule'!A2,'Biweekly Pay Schedule'!A3:D264,2)</f>
        <v>45669</v>
      </c>
      <c r="D12" s="62"/>
      <c r="F12" s="75" t="s">
        <v>59</v>
      </c>
      <c r="G12" s="43"/>
      <c r="H12" s="12"/>
    </row>
    <row r="13" spans="1:9" ht="15.75" x14ac:dyDescent="0.25">
      <c r="A13" s="30"/>
      <c r="B13" s="26" t="str">
        <f t="shared" ref="B13:B26" si="0">TEXT(C13, "dddd")</f>
        <v>Monday</v>
      </c>
      <c r="C13" s="7">
        <f t="shared" ref="C13:C18" si="1">C12+1</f>
        <v>45670</v>
      </c>
      <c r="D13" s="63"/>
      <c r="E13" s="30"/>
      <c r="F13" s="12"/>
      <c r="G13" s="12"/>
      <c r="H13" s="12"/>
    </row>
    <row r="14" spans="1:9" ht="15.75" x14ac:dyDescent="0.25">
      <c r="A14" s="30"/>
      <c r="B14" s="27" t="str">
        <f t="shared" si="0"/>
        <v>Tuesday</v>
      </c>
      <c r="C14" s="8">
        <f t="shared" si="1"/>
        <v>45671</v>
      </c>
      <c r="D14" s="63"/>
      <c r="E14" s="23" t="s">
        <v>57</v>
      </c>
      <c r="F14" s="91"/>
      <c r="G14" s="92"/>
      <c r="H14" s="12"/>
    </row>
    <row r="15" spans="1:9" ht="15.75" x14ac:dyDescent="0.25">
      <c r="A15" s="30"/>
      <c r="B15" s="26" t="str">
        <f t="shared" si="0"/>
        <v>Wednesday</v>
      </c>
      <c r="C15" s="7">
        <f t="shared" si="1"/>
        <v>45672</v>
      </c>
      <c r="D15" s="63"/>
      <c r="E15" s="30"/>
      <c r="F15" s="93"/>
      <c r="G15" s="94"/>
      <c r="H15" s="12"/>
    </row>
    <row r="16" spans="1:9" ht="15.75" x14ac:dyDescent="0.25">
      <c r="A16" s="30"/>
      <c r="B16" s="27" t="str">
        <f t="shared" si="0"/>
        <v>Thursday</v>
      </c>
      <c r="C16" s="8">
        <f t="shared" si="1"/>
        <v>45673</v>
      </c>
      <c r="D16" s="63"/>
      <c r="F16" s="93"/>
      <c r="G16" s="94"/>
      <c r="H16" s="12"/>
    </row>
    <row r="17" spans="1:8" ht="15.75" x14ac:dyDescent="0.25">
      <c r="A17" s="30"/>
      <c r="B17" s="26" t="str">
        <f t="shared" si="0"/>
        <v>Friday</v>
      </c>
      <c r="C17" s="7">
        <f t="shared" si="1"/>
        <v>45674</v>
      </c>
      <c r="D17" s="63"/>
      <c r="F17" s="93"/>
      <c r="G17" s="94"/>
      <c r="H17" s="12"/>
    </row>
    <row r="18" spans="1:8" ht="15.75" x14ac:dyDescent="0.25">
      <c r="A18" s="30"/>
      <c r="B18" s="27" t="str">
        <f t="shared" si="0"/>
        <v>Saturday</v>
      </c>
      <c r="C18" s="8">
        <f t="shared" si="1"/>
        <v>45675</v>
      </c>
      <c r="D18" s="63"/>
      <c r="E18" s="30"/>
      <c r="F18" s="93"/>
      <c r="G18" s="94"/>
      <c r="H18" s="12"/>
    </row>
    <row r="19" spans="1:8" ht="15.75" x14ac:dyDescent="0.25">
      <c r="A19" s="30"/>
      <c r="B19" s="18"/>
      <c r="C19" s="19"/>
      <c r="D19" s="64"/>
      <c r="E19" s="30"/>
      <c r="F19" s="93"/>
      <c r="G19" s="94"/>
      <c r="H19" s="12"/>
    </row>
    <row r="20" spans="1:8" ht="15.75" x14ac:dyDescent="0.25">
      <c r="A20" s="30"/>
      <c r="B20" s="27" t="str">
        <f t="shared" si="0"/>
        <v>Sunday</v>
      </c>
      <c r="C20" s="8">
        <f>C18+1</f>
        <v>45676</v>
      </c>
      <c r="D20" s="65"/>
      <c r="E20" s="30"/>
      <c r="F20" s="93"/>
      <c r="G20" s="94"/>
      <c r="H20" s="12"/>
    </row>
    <row r="21" spans="1:8" ht="15.75" x14ac:dyDescent="0.25">
      <c r="A21" s="30"/>
      <c r="B21" s="26" t="str">
        <f t="shared" si="0"/>
        <v>Monday</v>
      </c>
      <c r="C21" s="7">
        <f t="shared" ref="C21:C26" si="2">C20+1</f>
        <v>45677</v>
      </c>
      <c r="D21" s="65"/>
      <c r="E21" s="30"/>
      <c r="F21" s="93"/>
      <c r="G21" s="94"/>
      <c r="H21" s="12"/>
    </row>
    <row r="22" spans="1:8" ht="15.75" x14ac:dyDescent="0.25">
      <c r="A22" s="30"/>
      <c r="B22" s="27" t="str">
        <f t="shared" si="0"/>
        <v>Tuesday</v>
      </c>
      <c r="C22" s="8">
        <f t="shared" si="2"/>
        <v>45678</v>
      </c>
      <c r="D22" s="65"/>
      <c r="E22" s="30"/>
      <c r="F22" s="93"/>
      <c r="G22" s="94"/>
      <c r="H22" s="12"/>
    </row>
    <row r="23" spans="1:8" ht="15.75" x14ac:dyDescent="0.25">
      <c r="A23" s="30"/>
      <c r="B23" s="26" t="str">
        <f t="shared" si="0"/>
        <v>Wednesday</v>
      </c>
      <c r="C23" s="7">
        <f t="shared" si="2"/>
        <v>45679</v>
      </c>
      <c r="D23" s="65"/>
      <c r="E23" s="30"/>
      <c r="F23" s="93"/>
      <c r="G23" s="94"/>
      <c r="H23" s="12"/>
    </row>
    <row r="24" spans="1:8" ht="15.75" x14ac:dyDescent="0.25">
      <c r="A24" s="30"/>
      <c r="B24" s="27" t="str">
        <f t="shared" si="0"/>
        <v>Thursday</v>
      </c>
      <c r="C24" s="8">
        <f t="shared" si="2"/>
        <v>45680</v>
      </c>
      <c r="D24" s="65"/>
      <c r="E24" s="30"/>
      <c r="F24" s="93"/>
      <c r="G24" s="94"/>
      <c r="H24" s="12"/>
    </row>
    <row r="25" spans="1:8" ht="15" customHeight="1" x14ac:dyDescent="0.15">
      <c r="A25" s="30"/>
      <c r="B25" s="26" t="str">
        <f t="shared" si="0"/>
        <v>Friday</v>
      </c>
      <c r="C25" s="7">
        <f t="shared" si="2"/>
        <v>45681</v>
      </c>
      <c r="D25" s="65"/>
      <c r="E25" s="30"/>
      <c r="F25" s="95"/>
      <c r="G25" s="96"/>
    </row>
    <row r="26" spans="1:8" ht="15.75" thickBot="1" x14ac:dyDescent="0.2">
      <c r="A26" s="30"/>
      <c r="B26" s="28" t="str">
        <f t="shared" si="0"/>
        <v>Saturday</v>
      </c>
      <c r="C26" s="8">
        <f t="shared" si="2"/>
        <v>45682</v>
      </c>
      <c r="D26" s="66"/>
      <c r="E26" s="30"/>
      <c r="F26" s="30"/>
    </row>
    <row r="27" spans="1:8" ht="15.75" thickBot="1" x14ac:dyDescent="0.2">
      <c r="A27" s="30"/>
      <c r="B27" s="67"/>
      <c r="C27" s="68"/>
      <c r="D27" s="68"/>
      <c r="E27" s="30"/>
      <c r="F27" s="30"/>
    </row>
    <row r="28" spans="1:8" ht="15.75" thickBot="1" x14ac:dyDescent="0.2">
      <c r="A28" s="30"/>
      <c r="B28" s="69"/>
      <c r="C28" s="70"/>
      <c r="D28" s="76"/>
      <c r="E28" s="30"/>
      <c r="F28" s="30"/>
    </row>
    <row r="29" spans="1:8" ht="16.5" thickBot="1" x14ac:dyDescent="0.2">
      <c r="A29" s="30"/>
      <c r="B29" s="88" t="s">
        <v>55</v>
      </c>
      <c r="C29" s="89"/>
      <c r="D29" s="71">
        <f>SUM((D12:D26))</f>
        <v>0</v>
      </c>
      <c r="E29" s="30"/>
      <c r="F29" s="30"/>
    </row>
    <row r="30" spans="1:8" x14ac:dyDescent="0.15">
      <c r="A30" s="30"/>
      <c r="B30" s="30"/>
      <c r="C30" s="55"/>
      <c r="D30" s="53"/>
      <c r="E30" s="30"/>
      <c r="F30" s="30"/>
    </row>
    <row r="31" spans="1:8" x14ac:dyDescent="0.15">
      <c r="B31" s="56"/>
      <c r="C31" s="56"/>
      <c r="D31" s="56"/>
      <c r="E31" s="56"/>
      <c r="F31" s="53"/>
    </row>
    <row r="32" spans="1:8" s="33" customFormat="1" ht="15" customHeight="1" x14ac:dyDescent="0.15">
      <c r="B32" s="97" t="s">
        <v>56</v>
      </c>
      <c r="C32" s="97"/>
      <c r="D32" s="97"/>
      <c r="E32" s="97"/>
      <c r="F32" s="97"/>
      <c r="G32" s="72"/>
      <c r="H32" s="72"/>
    </row>
    <row r="33" spans="1:8" ht="33" customHeight="1" x14ac:dyDescent="0.25">
      <c r="A33" s="30"/>
      <c r="B33" s="73"/>
      <c r="C33" s="73"/>
      <c r="D33" s="73"/>
      <c r="E33" s="57"/>
      <c r="F33" s="58"/>
      <c r="H33" s="59"/>
    </row>
    <row r="34" spans="1:8" x14ac:dyDescent="0.15">
      <c r="A34" s="30"/>
      <c r="B34" s="1" t="s">
        <v>5</v>
      </c>
      <c r="C34" s="11"/>
      <c r="D34" s="11"/>
      <c r="E34" s="25"/>
      <c r="F34" s="3" t="s">
        <v>6</v>
      </c>
    </row>
    <row r="35" spans="1:8" x14ac:dyDescent="0.15">
      <c r="A35" s="30"/>
      <c r="B35" s="33"/>
      <c r="C35" s="56"/>
      <c r="D35" s="56"/>
      <c r="E35" s="30"/>
      <c r="F35" s="30"/>
      <c r="H35" s="36"/>
    </row>
    <row r="36" spans="1:8" x14ac:dyDescent="0.15">
      <c r="A36" s="30"/>
      <c r="B36" s="30"/>
      <c r="C36" s="30"/>
      <c r="D36" s="30"/>
      <c r="E36" s="30"/>
      <c r="F36" s="30"/>
    </row>
    <row r="37" spans="1:8" x14ac:dyDescent="0.15">
      <c r="A37" s="30"/>
      <c r="B37" s="30"/>
      <c r="C37" s="30"/>
      <c r="D37" s="30"/>
      <c r="E37" s="30"/>
      <c r="F37" s="30"/>
    </row>
    <row r="38" spans="1:8" x14ac:dyDescent="0.15">
      <c r="A38" s="30"/>
      <c r="B38" s="30"/>
      <c r="C38" s="30"/>
      <c r="D38" s="30"/>
      <c r="E38" s="30"/>
      <c r="F38" s="30"/>
    </row>
  </sheetData>
  <sheetProtection sheet="1" formatColumns="0"/>
  <mergeCells count="7">
    <mergeCell ref="B29:C29"/>
    <mergeCell ref="A1:G1"/>
    <mergeCell ref="F14:G25"/>
    <mergeCell ref="B32:F32"/>
    <mergeCell ref="C3:F3"/>
    <mergeCell ref="C6:F6"/>
    <mergeCell ref="C7:F7"/>
  </mergeCells>
  <pageMargins left="0.7" right="0.7" top="0.75" bottom="0.75" header="0.3" footer="0.3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print="0" autoFill="0" autoLine="0" autoPict="0">
                <anchor moveWithCells="1">
                  <from>
                    <xdr:col>2</xdr:col>
                    <xdr:colOff>9525</xdr:colOff>
                    <xdr:row>7</xdr:row>
                    <xdr:rowOff>133350</xdr:rowOff>
                  </from>
                  <to>
                    <xdr:col>2</xdr:col>
                    <xdr:colOff>1057275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'Institution List'!$A$1:$A$15</xm:f>
          </x14:formula1>
          <xm:sqref>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383"/>
  <sheetViews>
    <sheetView zoomScale="80" zoomScaleNormal="80" workbookViewId="0">
      <pane ySplit="2" topLeftCell="A243" activePane="bottomLeft" state="frozen"/>
      <selection pane="bottomLeft" activeCell="B265" sqref="B265"/>
    </sheetView>
  </sheetViews>
  <sheetFormatPr defaultColWidth="9.140625" defaultRowHeight="12.75" x14ac:dyDescent="0.2"/>
  <cols>
    <col min="1" max="1" width="9.140625" style="77"/>
    <col min="2" max="2" width="13.28515625" style="77" customWidth="1"/>
    <col min="3" max="3" width="12.42578125" style="77" customWidth="1"/>
    <col min="4" max="4" width="12.7109375" style="78" bestFit="1" customWidth="1"/>
    <col min="5" max="16384" width="9.140625" style="85"/>
  </cols>
  <sheetData>
    <row r="1" spans="1:4" x14ac:dyDescent="0.2">
      <c r="B1" s="77" t="s">
        <v>7</v>
      </c>
    </row>
    <row r="2" spans="1:4" x14ac:dyDescent="0.2">
      <c r="A2" s="77">
        <v>237</v>
      </c>
      <c r="B2" s="78" t="s">
        <v>2</v>
      </c>
      <c r="C2" s="78" t="s">
        <v>3</v>
      </c>
      <c r="D2" s="78" t="s">
        <v>8</v>
      </c>
    </row>
    <row r="3" spans="1:4" x14ac:dyDescent="0.2">
      <c r="A3" s="77">
        <v>1</v>
      </c>
      <c r="B3" s="79">
        <v>42365</v>
      </c>
      <c r="C3" s="79">
        <f>B3+13</f>
        <v>42378</v>
      </c>
      <c r="D3" s="78" t="s">
        <v>32</v>
      </c>
    </row>
    <row r="4" spans="1:4" x14ac:dyDescent="0.2">
      <c r="A4" s="77">
        <v>2</v>
      </c>
      <c r="B4" s="79">
        <f>C3+1</f>
        <v>42379</v>
      </c>
      <c r="C4" s="79">
        <f>B4+13</f>
        <v>42392</v>
      </c>
      <c r="D4" s="78" t="s">
        <v>33</v>
      </c>
    </row>
    <row r="5" spans="1:4" x14ac:dyDescent="0.2">
      <c r="A5" s="77">
        <v>3</v>
      </c>
      <c r="B5" s="79">
        <f t="shared" ref="B5:B68" si="0">C4+1</f>
        <v>42393</v>
      </c>
      <c r="C5" s="79">
        <f t="shared" ref="C5:C68" si="1">B5+13</f>
        <v>42406</v>
      </c>
      <c r="D5" s="78" t="s">
        <v>34</v>
      </c>
    </row>
    <row r="6" spans="1:4" x14ac:dyDescent="0.2">
      <c r="A6" s="77">
        <v>4</v>
      </c>
      <c r="B6" s="79">
        <f t="shared" si="0"/>
        <v>42407</v>
      </c>
      <c r="C6" s="79">
        <f t="shared" si="1"/>
        <v>42420</v>
      </c>
      <c r="D6" s="78" t="s">
        <v>35</v>
      </c>
    </row>
    <row r="7" spans="1:4" x14ac:dyDescent="0.2">
      <c r="A7" s="77">
        <v>5</v>
      </c>
      <c r="B7" s="79">
        <f t="shared" si="0"/>
        <v>42421</v>
      </c>
      <c r="C7" s="79">
        <f t="shared" si="1"/>
        <v>42434</v>
      </c>
      <c r="D7" s="78" t="s">
        <v>36</v>
      </c>
    </row>
    <row r="8" spans="1:4" x14ac:dyDescent="0.2">
      <c r="A8" s="77">
        <v>6</v>
      </c>
      <c r="B8" s="79">
        <f t="shared" si="0"/>
        <v>42435</v>
      </c>
      <c r="C8" s="79">
        <f t="shared" si="1"/>
        <v>42448</v>
      </c>
      <c r="D8" s="78" t="s">
        <v>37</v>
      </c>
    </row>
    <row r="9" spans="1:4" x14ac:dyDescent="0.2">
      <c r="A9" s="77">
        <v>7</v>
      </c>
      <c r="B9" s="79">
        <f t="shared" si="0"/>
        <v>42449</v>
      </c>
      <c r="C9" s="79">
        <f t="shared" si="1"/>
        <v>42462</v>
      </c>
      <c r="D9" s="78" t="s">
        <v>38</v>
      </c>
    </row>
    <row r="10" spans="1:4" x14ac:dyDescent="0.2">
      <c r="A10" s="77">
        <v>8</v>
      </c>
      <c r="B10" s="79">
        <f t="shared" si="0"/>
        <v>42463</v>
      </c>
      <c r="C10" s="79">
        <f t="shared" si="1"/>
        <v>42476</v>
      </c>
      <c r="D10" s="78" t="s">
        <v>14</v>
      </c>
    </row>
    <row r="11" spans="1:4" x14ac:dyDescent="0.2">
      <c r="A11" s="77">
        <v>9</v>
      </c>
      <c r="B11" s="79">
        <f t="shared" si="0"/>
        <v>42477</v>
      </c>
      <c r="C11" s="79">
        <f t="shared" si="1"/>
        <v>42490</v>
      </c>
      <c r="D11" s="78" t="s">
        <v>15</v>
      </c>
    </row>
    <row r="12" spans="1:4" x14ac:dyDescent="0.2">
      <c r="A12" s="77">
        <v>10</v>
      </c>
      <c r="B12" s="79">
        <f t="shared" si="0"/>
        <v>42491</v>
      </c>
      <c r="C12" s="79">
        <f t="shared" si="1"/>
        <v>42504</v>
      </c>
      <c r="D12" s="78" t="s">
        <v>16</v>
      </c>
    </row>
    <row r="13" spans="1:4" x14ac:dyDescent="0.2">
      <c r="A13" s="77">
        <v>11</v>
      </c>
      <c r="B13" s="79">
        <f t="shared" si="0"/>
        <v>42505</v>
      </c>
      <c r="C13" s="79">
        <f t="shared" si="1"/>
        <v>42518</v>
      </c>
      <c r="D13" s="78" t="s">
        <v>17</v>
      </c>
    </row>
    <row r="14" spans="1:4" x14ac:dyDescent="0.2">
      <c r="A14" s="77">
        <v>12</v>
      </c>
      <c r="B14" s="79">
        <f t="shared" si="0"/>
        <v>42519</v>
      </c>
      <c r="C14" s="79">
        <f t="shared" si="1"/>
        <v>42532</v>
      </c>
      <c r="D14" s="78" t="s">
        <v>18</v>
      </c>
    </row>
    <row r="15" spans="1:4" x14ac:dyDescent="0.2">
      <c r="A15" s="77">
        <v>13</v>
      </c>
      <c r="B15" s="79">
        <f t="shared" si="0"/>
        <v>42533</v>
      </c>
      <c r="C15" s="79">
        <f t="shared" si="1"/>
        <v>42546</v>
      </c>
      <c r="D15" s="78" t="s">
        <v>39</v>
      </c>
    </row>
    <row r="16" spans="1:4" x14ac:dyDescent="0.2">
      <c r="A16" s="77">
        <v>14</v>
      </c>
      <c r="B16" s="79">
        <f t="shared" si="0"/>
        <v>42547</v>
      </c>
      <c r="C16" s="79">
        <f t="shared" si="1"/>
        <v>42560</v>
      </c>
      <c r="D16" s="78" t="s">
        <v>19</v>
      </c>
    </row>
    <row r="17" spans="1:4" x14ac:dyDescent="0.2">
      <c r="A17" s="77">
        <v>15</v>
      </c>
      <c r="B17" s="79">
        <f t="shared" si="0"/>
        <v>42561</v>
      </c>
      <c r="C17" s="79">
        <f t="shared" si="1"/>
        <v>42574</v>
      </c>
      <c r="D17" s="78" t="s">
        <v>20</v>
      </c>
    </row>
    <row r="18" spans="1:4" x14ac:dyDescent="0.2">
      <c r="A18" s="77">
        <v>16</v>
      </c>
      <c r="B18" s="79">
        <f t="shared" si="0"/>
        <v>42575</v>
      </c>
      <c r="C18" s="79">
        <f t="shared" si="1"/>
        <v>42588</v>
      </c>
      <c r="D18" s="78" t="s">
        <v>21</v>
      </c>
    </row>
    <row r="19" spans="1:4" x14ac:dyDescent="0.2">
      <c r="A19" s="77">
        <v>17</v>
      </c>
      <c r="B19" s="79">
        <f t="shared" si="0"/>
        <v>42589</v>
      </c>
      <c r="C19" s="79">
        <f t="shared" si="1"/>
        <v>42602</v>
      </c>
      <c r="D19" s="78" t="s">
        <v>22</v>
      </c>
    </row>
    <row r="20" spans="1:4" x14ac:dyDescent="0.2">
      <c r="A20" s="77">
        <v>18</v>
      </c>
      <c r="B20" s="79">
        <f t="shared" si="0"/>
        <v>42603</v>
      </c>
      <c r="C20" s="79">
        <f t="shared" si="1"/>
        <v>42616</v>
      </c>
      <c r="D20" s="78" t="s">
        <v>23</v>
      </c>
    </row>
    <row r="21" spans="1:4" x14ac:dyDescent="0.2">
      <c r="A21" s="77">
        <v>19</v>
      </c>
      <c r="B21" s="79">
        <f t="shared" si="0"/>
        <v>42617</v>
      </c>
      <c r="C21" s="79">
        <f t="shared" si="1"/>
        <v>42630</v>
      </c>
      <c r="D21" s="78" t="s">
        <v>24</v>
      </c>
    </row>
    <row r="22" spans="1:4" x14ac:dyDescent="0.2">
      <c r="A22" s="77">
        <v>20</v>
      </c>
      <c r="B22" s="79">
        <f t="shared" si="0"/>
        <v>42631</v>
      </c>
      <c r="C22" s="79">
        <f t="shared" si="1"/>
        <v>42644</v>
      </c>
      <c r="D22" s="78" t="s">
        <v>25</v>
      </c>
    </row>
    <row r="23" spans="1:4" x14ac:dyDescent="0.2">
      <c r="A23" s="77">
        <v>21</v>
      </c>
      <c r="B23" s="79">
        <f t="shared" si="0"/>
        <v>42645</v>
      </c>
      <c r="C23" s="79">
        <f t="shared" si="1"/>
        <v>42658</v>
      </c>
      <c r="D23" s="78" t="s">
        <v>9</v>
      </c>
    </row>
    <row r="24" spans="1:4" x14ac:dyDescent="0.2">
      <c r="A24" s="77">
        <v>22</v>
      </c>
      <c r="B24" s="79">
        <f t="shared" si="0"/>
        <v>42659</v>
      </c>
      <c r="C24" s="79">
        <f t="shared" si="1"/>
        <v>42672</v>
      </c>
      <c r="D24" s="78" t="s">
        <v>10</v>
      </c>
    </row>
    <row r="25" spans="1:4" x14ac:dyDescent="0.2">
      <c r="A25" s="77">
        <v>23</v>
      </c>
      <c r="B25" s="79">
        <f t="shared" si="0"/>
        <v>42673</v>
      </c>
      <c r="C25" s="79">
        <f t="shared" si="1"/>
        <v>42686</v>
      </c>
      <c r="D25" s="78" t="s">
        <v>11</v>
      </c>
    </row>
    <row r="26" spans="1:4" x14ac:dyDescent="0.2">
      <c r="A26" s="77">
        <v>24</v>
      </c>
      <c r="B26" s="79">
        <f t="shared" si="0"/>
        <v>42687</v>
      </c>
      <c r="C26" s="79">
        <f t="shared" si="1"/>
        <v>42700</v>
      </c>
      <c r="D26" s="78" t="s">
        <v>40</v>
      </c>
    </row>
    <row r="27" spans="1:4" x14ac:dyDescent="0.2">
      <c r="A27" s="77">
        <v>25</v>
      </c>
      <c r="B27" s="79">
        <f t="shared" si="0"/>
        <v>42701</v>
      </c>
      <c r="C27" s="79">
        <f t="shared" si="1"/>
        <v>42714</v>
      </c>
      <c r="D27" s="78" t="s">
        <v>12</v>
      </c>
    </row>
    <row r="28" spans="1:4" x14ac:dyDescent="0.2">
      <c r="A28" s="77">
        <v>26</v>
      </c>
      <c r="B28" s="79">
        <f t="shared" si="0"/>
        <v>42715</v>
      </c>
      <c r="C28" s="79">
        <f t="shared" si="1"/>
        <v>42728</v>
      </c>
      <c r="D28" s="78" t="s">
        <v>13</v>
      </c>
    </row>
    <row r="29" spans="1:4" x14ac:dyDescent="0.2">
      <c r="A29" s="77">
        <v>27</v>
      </c>
      <c r="B29" s="79">
        <f t="shared" si="0"/>
        <v>42729</v>
      </c>
      <c r="C29" s="79">
        <f t="shared" si="1"/>
        <v>42742</v>
      </c>
      <c r="D29" s="78" t="s">
        <v>32</v>
      </c>
    </row>
    <row r="30" spans="1:4" x14ac:dyDescent="0.2">
      <c r="A30" s="77">
        <v>28</v>
      </c>
      <c r="B30" s="79">
        <f t="shared" si="0"/>
        <v>42743</v>
      </c>
      <c r="C30" s="79">
        <f t="shared" si="1"/>
        <v>42756</v>
      </c>
      <c r="D30" s="78" t="s">
        <v>33</v>
      </c>
    </row>
    <row r="31" spans="1:4" x14ac:dyDescent="0.2">
      <c r="A31" s="77">
        <v>29</v>
      </c>
      <c r="B31" s="79">
        <f t="shared" si="0"/>
        <v>42757</v>
      </c>
      <c r="C31" s="79">
        <f t="shared" si="1"/>
        <v>42770</v>
      </c>
      <c r="D31" s="78" t="s">
        <v>34</v>
      </c>
    </row>
    <row r="32" spans="1:4" x14ac:dyDescent="0.2">
      <c r="A32" s="77">
        <v>30</v>
      </c>
      <c r="B32" s="79">
        <f t="shared" si="0"/>
        <v>42771</v>
      </c>
      <c r="C32" s="79">
        <f t="shared" si="1"/>
        <v>42784</v>
      </c>
      <c r="D32" s="78" t="s">
        <v>35</v>
      </c>
    </row>
    <row r="33" spans="1:4" x14ac:dyDescent="0.2">
      <c r="A33" s="77">
        <v>31</v>
      </c>
      <c r="B33" s="79">
        <f t="shared" si="0"/>
        <v>42785</v>
      </c>
      <c r="C33" s="79">
        <f t="shared" si="1"/>
        <v>42798</v>
      </c>
      <c r="D33" s="78" t="s">
        <v>36</v>
      </c>
    </row>
    <row r="34" spans="1:4" x14ac:dyDescent="0.2">
      <c r="A34" s="77">
        <v>32</v>
      </c>
      <c r="B34" s="79">
        <f t="shared" si="0"/>
        <v>42799</v>
      </c>
      <c r="C34" s="79">
        <f t="shared" si="1"/>
        <v>42812</v>
      </c>
      <c r="D34" s="78" t="s">
        <v>37</v>
      </c>
    </row>
    <row r="35" spans="1:4" x14ac:dyDescent="0.2">
      <c r="A35" s="77">
        <v>33</v>
      </c>
      <c r="B35" s="79">
        <f t="shared" si="0"/>
        <v>42813</v>
      </c>
      <c r="C35" s="79">
        <f t="shared" si="1"/>
        <v>42826</v>
      </c>
      <c r="D35" s="78" t="s">
        <v>38</v>
      </c>
    </row>
    <row r="36" spans="1:4" x14ac:dyDescent="0.2">
      <c r="A36" s="77">
        <v>34</v>
      </c>
      <c r="B36" s="79">
        <f t="shared" si="0"/>
        <v>42827</v>
      </c>
      <c r="C36" s="79">
        <f t="shared" si="1"/>
        <v>42840</v>
      </c>
      <c r="D36" s="78" t="s">
        <v>14</v>
      </c>
    </row>
    <row r="37" spans="1:4" x14ac:dyDescent="0.2">
      <c r="A37" s="77">
        <v>35</v>
      </c>
      <c r="B37" s="79">
        <f t="shared" si="0"/>
        <v>42841</v>
      </c>
      <c r="C37" s="79">
        <f t="shared" si="1"/>
        <v>42854</v>
      </c>
      <c r="D37" s="78" t="s">
        <v>15</v>
      </c>
    </row>
    <row r="38" spans="1:4" x14ac:dyDescent="0.2">
      <c r="A38" s="77">
        <v>36</v>
      </c>
      <c r="B38" s="79">
        <f t="shared" si="0"/>
        <v>42855</v>
      </c>
      <c r="C38" s="79">
        <f t="shared" si="1"/>
        <v>42868</v>
      </c>
      <c r="D38" s="78" t="s">
        <v>16</v>
      </c>
    </row>
    <row r="39" spans="1:4" x14ac:dyDescent="0.2">
      <c r="A39" s="77">
        <v>37</v>
      </c>
      <c r="B39" s="79">
        <f t="shared" si="0"/>
        <v>42869</v>
      </c>
      <c r="C39" s="79">
        <f t="shared" si="1"/>
        <v>42882</v>
      </c>
      <c r="D39" s="78" t="s">
        <v>17</v>
      </c>
    </row>
    <row r="40" spans="1:4" x14ac:dyDescent="0.2">
      <c r="A40" s="77">
        <v>38</v>
      </c>
      <c r="B40" s="79">
        <f t="shared" si="0"/>
        <v>42883</v>
      </c>
      <c r="C40" s="79">
        <f t="shared" si="1"/>
        <v>42896</v>
      </c>
      <c r="D40" s="78" t="s">
        <v>18</v>
      </c>
    </row>
    <row r="41" spans="1:4" x14ac:dyDescent="0.2">
      <c r="A41" s="77">
        <v>39</v>
      </c>
      <c r="B41" s="79">
        <f t="shared" si="0"/>
        <v>42897</v>
      </c>
      <c r="C41" s="79">
        <f t="shared" si="1"/>
        <v>42910</v>
      </c>
      <c r="D41" s="78" t="s">
        <v>39</v>
      </c>
    </row>
    <row r="42" spans="1:4" x14ac:dyDescent="0.2">
      <c r="A42" s="77">
        <v>40</v>
      </c>
      <c r="B42" s="79">
        <f t="shared" si="0"/>
        <v>42911</v>
      </c>
      <c r="C42" s="79">
        <f t="shared" si="1"/>
        <v>42924</v>
      </c>
      <c r="D42" s="78" t="s">
        <v>19</v>
      </c>
    </row>
    <row r="43" spans="1:4" x14ac:dyDescent="0.2">
      <c r="A43" s="77">
        <v>41</v>
      </c>
      <c r="B43" s="79">
        <f t="shared" si="0"/>
        <v>42925</v>
      </c>
      <c r="C43" s="79">
        <f t="shared" si="1"/>
        <v>42938</v>
      </c>
      <c r="D43" s="78" t="s">
        <v>20</v>
      </c>
    </row>
    <row r="44" spans="1:4" x14ac:dyDescent="0.2">
      <c r="A44" s="77">
        <v>42</v>
      </c>
      <c r="B44" s="79">
        <f t="shared" si="0"/>
        <v>42939</v>
      </c>
      <c r="C44" s="79">
        <f t="shared" si="1"/>
        <v>42952</v>
      </c>
      <c r="D44" s="78" t="s">
        <v>21</v>
      </c>
    </row>
    <row r="45" spans="1:4" x14ac:dyDescent="0.2">
      <c r="A45" s="77">
        <v>43</v>
      </c>
      <c r="B45" s="79">
        <f t="shared" si="0"/>
        <v>42953</v>
      </c>
      <c r="C45" s="79">
        <f t="shared" si="1"/>
        <v>42966</v>
      </c>
      <c r="D45" s="78" t="s">
        <v>22</v>
      </c>
    </row>
    <row r="46" spans="1:4" x14ac:dyDescent="0.2">
      <c r="A46" s="77">
        <v>44</v>
      </c>
      <c r="B46" s="79">
        <f t="shared" si="0"/>
        <v>42967</v>
      </c>
      <c r="C46" s="79">
        <f t="shared" si="1"/>
        <v>42980</v>
      </c>
      <c r="D46" s="78" t="s">
        <v>23</v>
      </c>
    </row>
    <row r="47" spans="1:4" x14ac:dyDescent="0.2">
      <c r="A47" s="77">
        <v>45</v>
      </c>
      <c r="B47" s="79">
        <f t="shared" si="0"/>
        <v>42981</v>
      </c>
      <c r="C47" s="79">
        <f t="shared" si="1"/>
        <v>42994</v>
      </c>
      <c r="D47" s="78" t="s">
        <v>24</v>
      </c>
    </row>
    <row r="48" spans="1:4" x14ac:dyDescent="0.2">
      <c r="A48" s="77">
        <v>46</v>
      </c>
      <c r="B48" s="79">
        <f t="shared" si="0"/>
        <v>42995</v>
      </c>
      <c r="C48" s="79">
        <f t="shared" si="1"/>
        <v>43008</v>
      </c>
      <c r="D48" s="78" t="s">
        <v>25</v>
      </c>
    </row>
    <row r="49" spans="1:4" x14ac:dyDescent="0.2">
      <c r="A49" s="77">
        <v>47</v>
      </c>
      <c r="B49" s="79">
        <f t="shared" si="0"/>
        <v>43009</v>
      </c>
      <c r="C49" s="79">
        <f t="shared" si="1"/>
        <v>43022</v>
      </c>
      <c r="D49" s="78" t="s">
        <v>9</v>
      </c>
    </row>
    <row r="50" spans="1:4" x14ac:dyDescent="0.2">
      <c r="A50" s="77">
        <v>48</v>
      </c>
      <c r="B50" s="79">
        <f t="shared" si="0"/>
        <v>43023</v>
      </c>
      <c r="C50" s="79">
        <f t="shared" si="1"/>
        <v>43036</v>
      </c>
      <c r="D50" s="78" t="s">
        <v>10</v>
      </c>
    </row>
    <row r="51" spans="1:4" x14ac:dyDescent="0.2">
      <c r="A51" s="77">
        <v>49</v>
      </c>
      <c r="B51" s="79">
        <f t="shared" si="0"/>
        <v>43037</v>
      </c>
      <c r="C51" s="79">
        <f t="shared" si="1"/>
        <v>43050</v>
      </c>
      <c r="D51" s="78" t="s">
        <v>11</v>
      </c>
    </row>
    <row r="52" spans="1:4" x14ac:dyDescent="0.2">
      <c r="A52" s="77">
        <v>50</v>
      </c>
      <c r="B52" s="79">
        <f t="shared" si="0"/>
        <v>43051</v>
      </c>
      <c r="C52" s="79">
        <f t="shared" si="1"/>
        <v>43064</v>
      </c>
      <c r="D52" s="78" t="s">
        <v>40</v>
      </c>
    </row>
    <row r="53" spans="1:4" x14ac:dyDescent="0.2">
      <c r="A53" s="77">
        <v>51</v>
      </c>
      <c r="B53" s="79">
        <f t="shared" si="0"/>
        <v>43065</v>
      </c>
      <c r="C53" s="79">
        <f t="shared" si="1"/>
        <v>43078</v>
      </c>
      <c r="D53" s="78" t="s">
        <v>12</v>
      </c>
    </row>
    <row r="54" spans="1:4" x14ac:dyDescent="0.2">
      <c r="A54" s="77">
        <v>52</v>
      </c>
      <c r="B54" s="79">
        <f t="shared" si="0"/>
        <v>43079</v>
      </c>
      <c r="C54" s="79">
        <f t="shared" si="1"/>
        <v>43092</v>
      </c>
      <c r="D54" s="78" t="s">
        <v>13</v>
      </c>
    </row>
    <row r="55" spans="1:4" x14ac:dyDescent="0.2">
      <c r="A55" s="77">
        <v>53</v>
      </c>
      <c r="B55" s="79">
        <f t="shared" si="0"/>
        <v>43093</v>
      </c>
      <c r="C55" s="79">
        <f t="shared" si="1"/>
        <v>43106</v>
      </c>
      <c r="D55" s="78" t="s">
        <v>32</v>
      </c>
    </row>
    <row r="56" spans="1:4" x14ac:dyDescent="0.2">
      <c r="A56" s="77">
        <v>54</v>
      </c>
      <c r="B56" s="79">
        <f t="shared" si="0"/>
        <v>43107</v>
      </c>
      <c r="C56" s="79">
        <f t="shared" si="1"/>
        <v>43120</v>
      </c>
      <c r="D56" s="78" t="s">
        <v>33</v>
      </c>
    </row>
    <row r="57" spans="1:4" x14ac:dyDescent="0.2">
      <c r="A57" s="77">
        <v>55</v>
      </c>
      <c r="B57" s="79">
        <f t="shared" si="0"/>
        <v>43121</v>
      </c>
      <c r="C57" s="79">
        <f t="shared" si="1"/>
        <v>43134</v>
      </c>
      <c r="D57" s="78" t="s">
        <v>34</v>
      </c>
    </row>
    <row r="58" spans="1:4" x14ac:dyDescent="0.2">
      <c r="A58" s="77">
        <v>56</v>
      </c>
      <c r="B58" s="79">
        <f t="shared" si="0"/>
        <v>43135</v>
      </c>
      <c r="C58" s="79">
        <f t="shared" si="1"/>
        <v>43148</v>
      </c>
      <c r="D58" s="78" t="s">
        <v>35</v>
      </c>
    </row>
    <row r="59" spans="1:4" x14ac:dyDescent="0.2">
      <c r="A59" s="77">
        <v>57</v>
      </c>
      <c r="B59" s="79">
        <f t="shared" si="0"/>
        <v>43149</v>
      </c>
      <c r="C59" s="79">
        <f t="shared" si="1"/>
        <v>43162</v>
      </c>
      <c r="D59" s="78" t="s">
        <v>36</v>
      </c>
    </row>
    <row r="60" spans="1:4" x14ac:dyDescent="0.2">
      <c r="A60" s="77">
        <v>58</v>
      </c>
      <c r="B60" s="79">
        <f t="shared" si="0"/>
        <v>43163</v>
      </c>
      <c r="C60" s="79">
        <f t="shared" si="1"/>
        <v>43176</v>
      </c>
      <c r="D60" s="78" t="s">
        <v>37</v>
      </c>
    </row>
    <row r="61" spans="1:4" x14ac:dyDescent="0.2">
      <c r="A61" s="77">
        <v>59</v>
      </c>
      <c r="B61" s="79">
        <f t="shared" si="0"/>
        <v>43177</v>
      </c>
      <c r="C61" s="79">
        <f t="shared" si="1"/>
        <v>43190</v>
      </c>
      <c r="D61" s="78" t="s">
        <v>38</v>
      </c>
    </row>
    <row r="62" spans="1:4" x14ac:dyDescent="0.2">
      <c r="A62" s="77">
        <v>60</v>
      </c>
      <c r="B62" s="79">
        <f t="shared" si="0"/>
        <v>43191</v>
      </c>
      <c r="C62" s="79">
        <f t="shared" si="1"/>
        <v>43204</v>
      </c>
      <c r="D62" s="78" t="s">
        <v>14</v>
      </c>
    </row>
    <row r="63" spans="1:4" x14ac:dyDescent="0.2">
      <c r="A63" s="77">
        <v>61</v>
      </c>
      <c r="B63" s="79">
        <f t="shared" si="0"/>
        <v>43205</v>
      </c>
      <c r="C63" s="79">
        <f t="shared" si="1"/>
        <v>43218</v>
      </c>
      <c r="D63" s="78" t="s">
        <v>15</v>
      </c>
    </row>
    <row r="64" spans="1:4" x14ac:dyDescent="0.2">
      <c r="A64" s="77">
        <v>62</v>
      </c>
      <c r="B64" s="79">
        <f t="shared" si="0"/>
        <v>43219</v>
      </c>
      <c r="C64" s="79">
        <f t="shared" si="1"/>
        <v>43232</v>
      </c>
      <c r="D64" s="78" t="s">
        <v>16</v>
      </c>
    </row>
    <row r="65" spans="1:4" x14ac:dyDescent="0.2">
      <c r="A65" s="77">
        <v>63</v>
      </c>
      <c r="B65" s="79">
        <f t="shared" si="0"/>
        <v>43233</v>
      </c>
      <c r="C65" s="79">
        <f t="shared" si="1"/>
        <v>43246</v>
      </c>
      <c r="D65" s="78" t="s">
        <v>17</v>
      </c>
    </row>
    <row r="66" spans="1:4" x14ac:dyDescent="0.2">
      <c r="A66" s="77">
        <v>64</v>
      </c>
      <c r="B66" s="79">
        <f t="shared" si="0"/>
        <v>43247</v>
      </c>
      <c r="C66" s="79">
        <f t="shared" si="1"/>
        <v>43260</v>
      </c>
      <c r="D66" s="78" t="s">
        <v>18</v>
      </c>
    </row>
    <row r="67" spans="1:4" x14ac:dyDescent="0.2">
      <c r="A67" s="77">
        <v>65</v>
      </c>
      <c r="B67" s="79">
        <f t="shared" si="0"/>
        <v>43261</v>
      </c>
      <c r="C67" s="79">
        <f t="shared" si="1"/>
        <v>43274</v>
      </c>
      <c r="D67" s="78" t="s">
        <v>39</v>
      </c>
    </row>
    <row r="68" spans="1:4" x14ac:dyDescent="0.2">
      <c r="A68" s="77">
        <v>66</v>
      </c>
      <c r="B68" s="79">
        <f t="shared" si="0"/>
        <v>43275</v>
      </c>
      <c r="C68" s="79">
        <f t="shared" si="1"/>
        <v>43288</v>
      </c>
      <c r="D68" s="78" t="s">
        <v>19</v>
      </c>
    </row>
    <row r="69" spans="1:4" x14ac:dyDescent="0.2">
      <c r="A69" s="77">
        <v>67</v>
      </c>
      <c r="B69" s="79">
        <f t="shared" ref="B69:B85" si="2">C68+1</f>
        <v>43289</v>
      </c>
      <c r="C69" s="79">
        <f t="shared" ref="C69:C85" si="3">B69+13</f>
        <v>43302</v>
      </c>
      <c r="D69" s="78" t="s">
        <v>20</v>
      </c>
    </row>
    <row r="70" spans="1:4" x14ac:dyDescent="0.2">
      <c r="A70" s="77">
        <v>68</v>
      </c>
      <c r="B70" s="79">
        <f t="shared" si="2"/>
        <v>43303</v>
      </c>
      <c r="C70" s="79">
        <f t="shared" si="3"/>
        <v>43316</v>
      </c>
      <c r="D70" s="78" t="s">
        <v>21</v>
      </c>
    </row>
    <row r="71" spans="1:4" x14ac:dyDescent="0.2">
      <c r="A71" s="77">
        <v>69</v>
      </c>
      <c r="B71" s="79">
        <f t="shared" si="2"/>
        <v>43317</v>
      </c>
      <c r="C71" s="79">
        <f t="shared" si="3"/>
        <v>43330</v>
      </c>
      <c r="D71" s="78" t="s">
        <v>22</v>
      </c>
    </row>
    <row r="72" spans="1:4" x14ac:dyDescent="0.2">
      <c r="A72" s="77">
        <v>70</v>
      </c>
      <c r="B72" s="79">
        <f t="shared" si="2"/>
        <v>43331</v>
      </c>
      <c r="C72" s="79">
        <f t="shared" si="3"/>
        <v>43344</v>
      </c>
      <c r="D72" s="78" t="s">
        <v>23</v>
      </c>
    </row>
    <row r="73" spans="1:4" x14ac:dyDescent="0.2">
      <c r="A73" s="77">
        <v>71</v>
      </c>
      <c r="B73" s="79">
        <f t="shared" si="2"/>
        <v>43345</v>
      </c>
      <c r="C73" s="79">
        <f t="shared" si="3"/>
        <v>43358</v>
      </c>
      <c r="D73" s="78" t="s">
        <v>24</v>
      </c>
    </row>
    <row r="74" spans="1:4" x14ac:dyDescent="0.2">
      <c r="A74" s="77">
        <v>72</v>
      </c>
      <c r="B74" s="79">
        <f t="shared" si="2"/>
        <v>43359</v>
      </c>
      <c r="C74" s="79">
        <f t="shared" si="3"/>
        <v>43372</v>
      </c>
      <c r="D74" s="78" t="s">
        <v>25</v>
      </c>
    </row>
    <row r="75" spans="1:4" x14ac:dyDescent="0.2">
      <c r="A75" s="77">
        <v>73</v>
      </c>
      <c r="B75" s="79">
        <f t="shared" si="2"/>
        <v>43373</v>
      </c>
      <c r="C75" s="79">
        <f t="shared" si="3"/>
        <v>43386</v>
      </c>
      <c r="D75" s="78" t="s">
        <v>9</v>
      </c>
    </row>
    <row r="76" spans="1:4" x14ac:dyDescent="0.2">
      <c r="A76" s="77">
        <v>74</v>
      </c>
      <c r="B76" s="79">
        <f t="shared" si="2"/>
        <v>43387</v>
      </c>
      <c r="C76" s="79">
        <f t="shared" si="3"/>
        <v>43400</v>
      </c>
      <c r="D76" s="78" t="s">
        <v>10</v>
      </c>
    </row>
    <row r="77" spans="1:4" x14ac:dyDescent="0.2">
      <c r="A77" s="77">
        <v>75</v>
      </c>
      <c r="B77" s="79">
        <f t="shared" si="2"/>
        <v>43401</v>
      </c>
      <c r="C77" s="79">
        <f t="shared" si="3"/>
        <v>43414</v>
      </c>
      <c r="D77" s="78" t="s">
        <v>11</v>
      </c>
    </row>
    <row r="78" spans="1:4" x14ac:dyDescent="0.2">
      <c r="A78" s="77">
        <v>76</v>
      </c>
      <c r="B78" s="79">
        <f t="shared" si="2"/>
        <v>43415</v>
      </c>
      <c r="C78" s="79">
        <f t="shared" si="3"/>
        <v>43428</v>
      </c>
      <c r="D78" s="78" t="s">
        <v>40</v>
      </c>
    </row>
    <row r="79" spans="1:4" x14ac:dyDescent="0.2">
      <c r="A79" s="77">
        <v>77</v>
      </c>
      <c r="B79" s="79">
        <f t="shared" si="2"/>
        <v>43429</v>
      </c>
      <c r="C79" s="79">
        <f t="shared" si="3"/>
        <v>43442</v>
      </c>
      <c r="D79" s="78" t="s">
        <v>12</v>
      </c>
    </row>
    <row r="80" spans="1:4" x14ac:dyDescent="0.2">
      <c r="A80" s="77">
        <v>78</v>
      </c>
      <c r="B80" s="79">
        <f t="shared" si="2"/>
        <v>43443</v>
      </c>
      <c r="C80" s="79">
        <f t="shared" si="3"/>
        <v>43456</v>
      </c>
      <c r="D80" s="78" t="s">
        <v>13</v>
      </c>
    </row>
    <row r="81" spans="1:4" x14ac:dyDescent="0.2">
      <c r="A81" s="77">
        <v>79</v>
      </c>
      <c r="B81" s="79">
        <f t="shared" si="2"/>
        <v>43457</v>
      </c>
      <c r="C81" s="79">
        <f t="shared" si="3"/>
        <v>43470</v>
      </c>
      <c r="D81" s="78" t="s">
        <v>32</v>
      </c>
    </row>
    <row r="82" spans="1:4" x14ac:dyDescent="0.2">
      <c r="A82" s="77">
        <v>80</v>
      </c>
      <c r="B82" s="79">
        <f t="shared" si="2"/>
        <v>43471</v>
      </c>
      <c r="C82" s="79">
        <f t="shared" si="3"/>
        <v>43484</v>
      </c>
      <c r="D82" s="78" t="s">
        <v>33</v>
      </c>
    </row>
    <row r="83" spans="1:4" x14ac:dyDescent="0.2">
      <c r="A83" s="77">
        <v>81</v>
      </c>
      <c r="B83" s="79">
        <f t="shared" si="2"/>
        <v>43485</v>
      </c>
      <c r="C83" s="79">
        <f t="shared" si="3"/>
        <v>43498</v>
      </c>
      <c r="D83" s="78" t="s">
        <v>34</v>
      </c>
    </row>
    <row r="84" spans="1:4" x14ac:dyDescent="0.2">
      <c r="A84" s="77">
        <v>82</v>
      </c>
      <c r="B84" s="79">
        <f t="shared" si="2"/>
        <v>43499</v>
      </c>
      <c r="C84" s="79">
        <f t="shared" si="3"/>
        <v>43512</v>
      </c>
      <c r="D84" s="78" t="s">
        <v>35</v>
      </c>
    </row>
    <row r="85" spans="1:4" x14ac:dyDescent="0.2">
      <c r="A85" s="77">
        <v>83</v>
      </c>
      <c r="B85" s="79">
        <f t="shared" si="2"/>
        <v>43513</v>
      </c>
      <c r="C85" s="79">
        <f t="shared" si="3"/>
        <v>43526</v>
      </c>
      <c r="D85" s="78" t="s">
        <v>36</v>
      </c>
    </row>
    <row r="86" spans="1:4" x14ac:dyDescent="0.2">
      <c r="A86" s="77">
        <v>84</v>
      </c>
      <c r="B86" s="79">
        <v>43527</v>
      </c>
      <c r="C86" s="79">
        <v>43540</v>
      </c>
      <c r="D86" s="78" t="s">
        <v>37</v>
      </c>
    </row>
    <row r="87" spans="1:4" x14ac:dyDescent="0.2">
      <c r="A87" s="77">
        <v>85</v>
      </c>
      <c r="B87" s="79">
        <v>43541</v>
      </c>
      <c r="C87" s="79">
        <v>43554</v>
      </c>
      <c r="D87" s="78" t="s">
        <v>62</v>
      </c>
    </row>
    <row r="88" spans="1:4" x14ac:dyDescent="0.2">
      <c r="A88" s="77">
        <v>86</v>
      </c>
      <c r="B88" s="79">
        <v>43555</v>
      </c>
      <c r="C88" s="79">
        <v>43568</v>
      </c>
      <c r="D88" s="78" t="s">
        <v>38</v>
      </c>
    </row>
    <row r="89" spans="1:4" x14ac:dyDescent="0.2">
      <c r="A89" s="77">
        <v>87</v>
      </c>
      <c r="B89" s="79">
        <v>43569</v>
      </c>
      <c r="C89" s="79">
        <v>43582</v>
      </c>
      <c r="D89" s="78" t="s">
        <v>14</v>
      </c>
    </row>
    <row r="90" spans="1:4" x14ac:dyDescent="0.2">
      <c r="A90" s="77">
        <v>88</v>
      </c>
      <c r="B90" s="79">
        <v>43583</v>
      </c>
      <c r="C90" s="79">
        <v>43596</v>
      </c>
      <c r="D90" s="78" t="s">
        <v>15</v>
      </c>
    </row>
    <row r="91" spans="1:4" x14ac:dyDescent="0.2">
      <c r="A91" s="77">
        <v>89</v>
      </c>
      <c r="B91" s="79">
        <v>43597</v>
      </c>
      <c r="C91" s="79">
        <v>43610</v>
      </c>
      <c r="D91" s="78" t="s">
        <v>16</v>
      </c>
    </row>
    <row r="92" spans="1:4" x14ac:dyDescent="0.2">
      <c r="A92" s="77">
        <v>90</v>
      </c>
      <c r="B92" s="79">
        <v>43611</v>
      </c>
      <c r="C92" s="79">
        <v>43624</v>
      </c>
      <c r="D92" s="78" t="s">
        <v>17</v>
      </c>
    </row>
    <row r="93" spans="1:4" x14ac:dyDescent="0.2">
      <c r="A93" s="77">
        <v>91</v>
      </c>
      <c r="B93" s="79">
        <v>43625</v>
      </c>
      <c r="C93" s="79">
        <v>43638</v>
      </c>
      <c r="D93" s="78" t="s">
        <v>18</v>
      </c>
    </row>
    <row r="94" spans="1:4" x14ac:dyDescent="0.2">
      <c r="A94" s="77">
        <v>92</v>
      </c>
      <c r="B94" s="79">
        <v>43639</v>
      </c>
      <c r="C94" s="79">
        <v>43652</v>
      </c>
      <c r="D94" s="78" t="s">
        <v>19</v>
      </c>
    </row>
    <row r="95" spans="1:4" x14ac:dyDescent="0.2">
      <c r="A95" s="77">
        <v>93</v>
      </c>
      <c r="B95" s="79">
        <v>43653</v>
      </c>
      <c r="C95" s="79">
        <v>43666</v>
      </c>
      <c r="D95" s="78" t="s">
        <v>20</v>
      </c>
    </row>
    <row r="96" spans="1:4" x14ac:dyDescent="0.2">
      <c r="A96" s="77">
        <v>94</v>
      </c>
      <c r="B96" s="79">
        <v>43667</v>
      </c>
      <c r="C96" s="79">
        <v>43680</v>
      </c>
      <c r="D96" s="78" t="s">
        <v>21</v>
      </c>
    </row>
    <row r="97" spans="1:4" x14ac:dyDescent="0.2">
      <c r="A97" s="77">
        <v>95</v>
      </c>
      <c r="B97" s="79">
        <v>43681</v>
      </c>
      <c r="C97" s="79">
        <v>43694</v>
      </c>
      <c r="D97" s="78" t="s">
        <v>22</v>
      </c>
    </row>
    <row r="98" spans="1:4" x14ac:dyDescent="0.2">
      <c r="A98" s="77">
        <v>96</v>
      </c>
      <c r="B98" s="79">
        <v>43695</v>
      </c>
      <c r="C98" s="79">
        <v>43708</v>
      </c>
      <c r="D98" s="78" t="s">
        <v>63</v>
      </c>
    </row>
    <row r="99" spans="1:4" x14ac:dyDescent="0.2">
      <c r="A99" s="77">
        <v>97</v>
      </c>
      <c r="B99" s="79">
        <v>43709</v>
      </c>
      <c r="C99" s="79">
        <v>43722</v>
      </c>
      <c r="D99" s="78" t="s">
        <v>23</v>
      </c>
    </row>
    <row r="100" spans="1:4" x14ac:dyDescent="0.2">
      <c r="A100" s="77">
        <v>98</v>
      </c>
      <c r="B100" s="79">
        <v>43723</v>
      </c>
      <c r="C100" s="79">
        <v>43736</v>
      </c>
      <c r="D100" s="78" t="s">
        <v>24</v>
      </c>
    </row>
    <row r="101" spans="1:4" x14ac:dyDescent="0.2">
      <c r="A101" s="77">
        <v>99</v>
      </c>
      <c r="B101" s="79">
        <v>43737</v>
      </c>
      <c r="C101" s="79">
        <v>43750</v>
      </c>
      <c r="D101" s="78" t="s">
        <v>25</v>
      </c>
    </row>
    <row r="102" spans="1:4" x14ac:dyDescent="0.2">
      <c r="A102" s="77">
        <v>100</v>
      </c>
      <c r="B102" s="79">
        <v>43751</v>
      </c>
      <c r="C102" s="79">
        <v>43764</v>
      </c>
      <c r="D102" s="78" t="s">
        <v>9</v>
      </c>
    </row>
    <row r="103" spans="1:4" x14ac:dyDescent="0.2">
      <c r="A103" s="77">
        <v>101</v>
      </c>
      <c r="B103" s="79">
        <v>43765</v>
      </c>
      <c r="C103" s="79">
        <v>43778</v>
      </c>
      <c r="D103" s="78" t="s">
        <v>10</v>
      </c>
    </row>
    <row r="104" spans="1:4" x14ac:dyDescent="0.2">
      <c r="A104" s="77">
        <v>102</v>
      </c>
      <c r="B104" s="79">
        <v>43779</v>
      </c>
      <c r="C104" s="79">
        <v>43792</v>
      </c>
      <c r="D104" s="78" t="s">
        <v>11</v>
      </c>
    </row>
    <row r="105" spans="1:4" x14ac:dyDescent="0.2">
      <c r="A105" s="77">
        <v>103</v>
      </c>
      <c r="B105" s="79">
        <v>43793</v>
      </c>
      <c r="C105" s="79">
        <v>43806</v>
      </c>
      <c r="D105" s="78" t="s">
        <v>12</v>
      </c>
    </row>
    <row r="106" spans="1:4" x14ac:dyDescent="0.2">
      <c r="A106" s="77">
        <v>104</v>
      </c>
      <c r="B106" s="79">
        <v>43807</v>
      </c>
      <c r="C106" s="79">
        <v>43820</v>
      </c>
      <c r="D106" s="78" t="s">
        <v>13</v>
      </c>
    </row>
    <row r="107" spans="1:4" x14ac:dyDescent="0.2">
      <c r="A107" s="77">
        <v>105</v>
      </c>
      <c r="B107" s="79">
        <v>43821</v>
      </c>
      <c r="C107" s="79">
        <v>43834</v>
      </c>
      <c r="D107" s="78" t="s">
        <v>32</v>
      </c>
    </row>
    <row r="108" spans="1:4" x14ac:dyDescent="0.2">
      <c r="A108" s="77">
        <v>106</v>
      </c>
      <c r="B108" s="79">
        <v>43835</v>
      </c>
      <c r="C108" s="79">
        <v>43848</v>
      </c>
      <c r="D108" s="78" t="s">
        <v>33</v>
      </c>
    </row>
    <row r="109" spans="1:4" x14ac:dyDescent="0.2">
      <c r="A109" s="77">
        <v>107</v>
      </c>
      <c r="B109" s="79">
        <v>43849</v>
      </c>
      <c r="C109" s="79">
        <v>43862</v>
      </c>
      <c r="D109" s="78" t="s">
        <v>34</v>
      </c>
    </row>
    <row r="110" spans="1:4" x14ac:dyDescent="0.2">
      <c r="A110" s="77">
        <v>108</v>
      </c>
      <c r="B110" s="79">
        <v>43863</v>
      </c>
      <c r="C110" s="79">
        <v>43876</v>
      </c>
      <c r="D110" s="78" t="s">
        <v>35</v>
      </c>
    </row>
    <row r="111" spans="1:4" x14ac:dyDescent="0.2">
      <c r="A111" s="77">
        <v>109</v>
      </c>
      <c r="B111" s="79">
        <v>43877</v>
      </c>
      <c r="C111" s="79">
        <v>43890</v>
      </c>
      <c r="D111" s="78" t="s">
        <v>76</v>
      </c>
    </row>
    <row r="112" spans="1:4" x14ac:dyDescent="0.2">
      <c r="A112" s="77">
        <v>110</v>
      </c>
      <c r="B112" s="79">
        <v>43891</v>
      </c>
      <c r="C112" s="79">
        <v>43904</v>
      </c>
      <c r="D112" s="78" t="s">
        <v>36</v>
      </c>
    </row>
    <row r="113" spans="1:4" x14ac:dyDescent="0.2">
      <c r="A113" s="77">
        <v>111</v>
      </c>
      <c r="B113" s="79">
        <v>43905</v>
      </c>
      <c r="C113" s="79">
        <v>43918</v>
      </c>
      <c r="D113" s="78" t="s">
        <v>37</v>
      </c>
    </row>
    <row r="114" spans="1:4" x14ac:dyDescent="0.2">
      <c r="A114" s="77">
        <v>112</v>
      </c>
      <c r="B114" s="79">
        <v>43919</v>
      </c>
      <c r="C114" s="79">
        <v>43932</v>
      </c>
      <c r="D114" s="78" t="s">
        <v>38</v>
      </c>
    </row>
    <row r="115" spans="1:4" x14ac:dyDescent="0.2">
      <c r="A115" s="77">
        <v>113</v>
      </c>
      <c r="B115" s="79">
        <v>43933</v>
      </c>
      <c r="C115" s="79">
        <v>43946</v>
      </c>
      <c r="D115" s="78" t="s">
        <v>14</v>
      </c>
    </row>
    <row r="116" spans="1:4" x14ac:dyDescent="0.2">
      <c r="A116" s="77">
        <v>114</v>
      </c>
      <c r="B116" s="79">
        <v>43947</v>
      </c>
      <c r="C116" s="79">
        <v>43960</v>
      </c>
      <c r="D116" s="78" t="s">
        <v>15</v>
      </c>
    </row>
    <row r="117" spans="1:4" x14ac:dyDescent="0.2">
      <c r="A117" s="77">
        <v>115</v>
      </c>
      <c r="B117" s="79">
        <v>43961</v>
      </c>
      <c r="C117" s="79">
        <v>43974</v>
      </c>
      <c r="D117" s="78" t="s">
        <v>16</v>
      </c>
    </row>
    <row r="118" spans="1:4" x14ac:dyDescent="0.2">
      <c r="A118" s="77">
        <v>116</v>
      </c>
      <c r="B118" s="79">
        <v>43975</v>
      </c>
      <c r="C118" s="79">
        <v>43988</v>
      </c>
      <c r="D118" s="78" t="s">
        <v>17</v>
      </c>
    </row>
    <row r="119" spans="1:4" x14ac:dyDescent="0.2">
      <c r="A119" s="77">
        <v>117</v>
      </c>
      <c r="B119" s="79">
        <v>43989</v>
      </c>
      <c r="C119" s="79">
        <v>44002</v>
      </c>
      <c r="D119" s="78" t="s">
        <v>18</v>
      </c>
    </row>
    <row r="120" spans="1:4" x14ac:dyDescent="0.2">
      <c r="A120" s="77">
        <v>118</v>
      </c>
      <c r="B120" s="79">
        <v>44003</v>
      </c>
      <c r="C120" s="79">
        <v>44016</v>
      </c>
      <c r="D120" s="78" t="s">
        <v>19</v>
      </c>
    </row>
    <row r="121" spans="1:4" x14ac:dyDescent="0.2">
      <c r="A121" s="77">
        <v>119</v>
      </c>
      <c r="B121" s="79">
        <v>44017</v>
      </c>
      <c r="C121" s="79">
        <v>44030</v>
      </c>
      <c r="D121" s="78" t="s">
        <v>20</v>
      </c>
    </row>
    <row r="122" spans="1:4" x14ac:dyDescent="0.2">
      <c r="A122" s="77">
        <v>120</v>
      </c>
      <c r="B122" s="79">
        <v>44031</v>
      </c>
      <c r="C122" s="79">
        <v>44044</v>
      </c>
      <c r="D122" s="78" t="s">
        <v>21</v>
      </c>
    </row>
    <row r="123" spans="1:4" x14ac:dyDescent="0.2">
      <c r="A123" s="77">
        <v>121</v>
      </c>
      <c r="B123" s="79">
        <v>44045</v>
      </c>
      <c r="C123" s="79">
        <v>44058</v>
      </c>
      <c r="D123" s="78" t="s">
        <v>22</v>
      </c>
    </row>
    <row r="124" spans="1:4" x14ac:dyDescent="0.2">
      <c r="A124" s="77">
        <v>122</v>
      </c>
      <c r="B124" s="79">
        <v>44059</v>
      </c>
      <c r="C124" s="79">
        <v>44072</v>
      </c>
      <c r="D124" s="78" t="s">
        <v>63</v>
      </c>
    </row>
    <row r="125" spans="1:4" x14ac:dyDescent="0.2">
      <c r="A125" s="77">
        <v>123</v>
      </c>
      <c r="B125" s="79">
        <v>44073</v>
      </c>
      <c r="C125" s="79">
        <v>44086</v>
      </c>
      <c r="D125" s="78" t="s">
        <v>23</v>
      </c>
    </row>
    <row r="126" spans="1:4" x14ac:dyDescent="0.2">
      <c r="A126" s="77">
        <v>124</v>
      </c>
      <c r="B126" s="79">
        <v>44087</v>
      </c>
      <c r="C126" s="79">
        <v>44100</v>
      </c>
      <c r="D126" s="78" t="s">
        <v>24</v>
      </c>
    </row>
    <row r="127" spans="1:4" x14ac:dyDescent="0.2">
      <c r="A127" s="77">
        <v>125</v>
      </c>
      <c r="B127" s="79">
        <v>44101</v>
      </c>
      <c r="C127" s="79">
        <v>44114</v>
      </c>
      <c r="D127" s="78" t="s">
        <v>25</v>
      </c>
    </row>
    <row r="128" spans="1:4" x14ac:dyDescent="0.2">
      <c r="A128" s="77">
        <v>126</v>
      </c>
      <c r="B128" s="79">
        <v>44115</v>
      </c>
      <c r="C128" s="79">
        <v>44128</v>
      </c>
      <c r="D128" s="78" t="s">
        <v>9</v>
      </c>
    </row>
    <row r="129" spans="1:4" x14ac:dyDescent="0.2">
      <c r="A129" s="77">
        <v>127</v>
      </c>
      <c r="B129" s="79">
        <v>44129</v>
      </c>
      <c r="C129" s="79">
        <v>44142</v>
      </c>
      <c r="D129" s="78" t="s">
        <v>10</v>
      </c>
    </row>
    <row r="130" spans="1:4" x14ac:dyDescent="0.2">
      <c r="A130" s="77">
        <v>128</v>
      </c>
      <c r="B130" s="79">
        <v>44143</v>
      </c>
      <c r="C130" s="79">
        <v>44156</v>
      </c>
      <c r="D130" s="78" t="s">
        <v>11</v>
      </c>
    </row>
    <row r="131" spans="1:4" x14ac:dyDescent="0.2">
      <c r="A131" s="77">
        <v>129</v>
      </c>
      <c r="B131" s="79">
        <v>44157</v>
      </c>
      <c r="C131" s="79">
        <v>44170</v>
      </c>
      <c r="D131" s="78" t="s">
        <v>12</v>
      </c>
    </row>
    <row r="132" spans="1:4" x14ac:dyDescent="0.2">
      <c r="A132" s="77">
        <v>130</v>
      </c>
      <c r="B132" s="79">
        <v>44171</v>
      </c>
      <c r="C132" s="79">
        <v>44184</v>
      </c>
      <c r="D132" s="78" t="s">
        <v>13</v>
      </c>
    </row>
    <row r="133" spans="1:4" x14ac:dyDescent="0.2">
      <c r="A133" s="77">
        <v>131</v>
      </c>
      <c r="B133" s="79">
        <v>44185</v>
      </c>
      <c r="C133" s="79">
        <v>44198</v>
      </c>
      <c r="D133" s="78" t="s">
        <v>32</v>
      </c>
    </row>
    <row r="134" spans="1:4" x14ac:dyDescent="0.2">
      <c r="A134" s="77">
        <v>132</v>
      </c>
      <c r="B134" s="87">
        <v>44199</v>
      </c>
      <c r="C134" s="87">
        <v>44212</v>
      </c>
      <c r="D134" s="86" t="s">
        <v>33</v>
      </c>
    </row>
    <row r="135" spans="1:4" x14ac:dyDescent="0.2">
      <c r="A135" s="77">
        <v>133</v>
      </c>
      <c r="B135" s="87">
        <v>44213</v>
      </c>
      <c r="C135" s="87">
        <v>44226</v>
      </c>
      <c r="D135" s="86" t="s">
        <v>77</v>
      </c>
    </row>
    <row r="136" spans="1:4" x14ac:dyDescent="0.2">
      <c r="A136" s="77">
        <v>134</v>
      </c>
      <c r="B136" s="87">
        <v>44227</v>
      </c>
      <c r="C136" s="87">
        <v>44240</v>
      </c>
      <c r="D136" s="86" t="s">
        <v>34</v>
      </c>
    </row>
    <row r="137" spans="1:4" x14ac:dyDescent="0.2">
      <c r="A137" s="77">
        <v>135</v>
      </c>
      <c r="B137" s="87">
        <v>44241</v>
      </c>
      <c r="C137" s="87">
        <v>44254</v>
      </c>
      <c r="D137" s="86" t="s">
        <v>35</v>
      </c>
    </row>
    <row r="138" spans="1:4" x14ac:dyDescent="0.2">
      <c r="A138" s="77">
        <v>136</v>
      </c>
      <c r="B138" s="87">
        <v>44255</v>
      </c>
      <c r="C138" s="87">
        <v>44268</v>
      </c>
      <c r="D138" s="86" t="s">
        <v>36</v>
      </c>
    </row>
    <row r="139" spans="1:4" x14ac:dyDescent="0.2">
      <c r="A139" s="77">
        <v>137</v>
      </c>
      <c r="B139" s="87">
        <v>44269</v>
      </c>
      <c r="C139" s="87">
        <v>44282</v>
      </c>
      <c r="D139" s="86" t="s">
        <v>37</v>
      </c>
    </row>
    <row r="140" spans="1:4" x14ac:dyDescent="0.2">
      <c r="A140" s="77">
        <v>138</v>
      </c>
      <c r="B140" s="79">
        <v>44283</v>
      </c>
      <c r="C140" s="79">
        <v>44296</v>
      </c>
      <c r="D140" s="78" t="s">
        <v>38</v>
      </c>
    </row>
    <row r="141" spans="1:4" x14ac:dyDescent="0.2">
      <c r="A141" s="77">
        <v>139</v>
      </c>
      <c r="B141" s="79">
        <v>44297</v>
      </c>
      <c r="C141" s="79">
        <v>44310</v>
      </c>
      <c r="D141" s="78" t="s">
        <v>14</v>
      </c>
    </row>
    <row r="142" spans="1:4" x14ac:dyDescent="0.2">
      <c r="A142" s="77">
        <v>140</v>
      </c>
      <c r="B142" s="79">
        <v>44311</v>
      </c>
      <c r="C142" s="79">
        <v>44324</v>
      </c>
      <c r="D142" s="78" t="s">
        <v>15</v>
      </c>
    </row>
    <row r="143" spans="1:4" x14ac:dyDescent="0.2">
      <c r="A143" s="77">
        <v>141</v>
      </c>
      <c r="B143" s="79">
        <v>44325</v>
      </c>
      <c r="C143" s="79">
        <v>44338</v>
      </c>
      <c r="D143" s="78" t="s">
        <v>16</v>
      </c>
    </row>
    <row r="144" spans="1:4" x14ac:dyDescent="0.2">
      <c r="A144" s="77">
        <v>142</v>
      </c>
      <c r="B144" s="79">
        <v>44339</v>
      </c>
      <c r="C144" s="79">
        <v>44352</v>
      </c>
      <c r="D144" s="78" t="s">
        <v>17</v>
      </c>
    </row>
    <row r="145" spans="1:4" x14ac:dyDescent="0.2">
      <c r="A145" s="77">
        <v>143</v>
      </c>
      <c r="B145" s="79">
        <v>44353</v>
      </c>
      <c r="C145" s="79">
        <v>44366</v>
      </c>
      <c r="D145" s="78" t="s">
        <v>18</v>
      </c>
    </row>
    <row r="146" spans="1:4" x14ac:dyDescent="0.2">
      <c r="A146" s="77">
        <v>144</v>
      </c>
      <c r="B146" s="87">
        <v>44367</v>
      </c>
      <c r="C146" s="79">
        <v>44380</v>
      </c>
      <c r="D146" s="78" t="s">
        <v>19</v>
      </c>
    </row>
    <row r="147" spans="1:4" x14ac:dyDescent="0.2">
      <c r="A147" s="77">
        <v>145</v>
      </c>
      <c r="B147" s="79">
        <v>44381</v>
      </c>
      <c r="C147" s="79">
        <v>44394</v>
      </c>
      <c r="D147" s="78" t="s">
        <v>20</v>
      </c>
    </row>
    <row r="148" spans="1:4" x14ac:dyDescent="0.2">
      <c r="A148" s="77">
        <v>146</v>
      </c>
      <c r="B148" s="79">
        <v>44395</v>
      </c>
      <c r="C148" s="79">
        <v>44408</v>
      </c>
      <c r="D148" s="78" t="s">
        <v>78</v>
      </c>
    </row>
    <row r="149" spans="1:4" x14ac:dyDescent="0.2">
      <c r="A149" s="77">
        <v>147</v>
      </c>
      <c r="B149" s="79">
        <v>44409</v>
      </c>
      <c r="C149" s="79">
        <v>44422</v>
      </c>
      <c r="D149" s="78" t="s">
        <v>21</v>
      </c>
    </row>
    <row r="150" spans="1:4" x14ac:dyDescent="0.2">
      <c r="A150" s="77">
        <v>148</v>
      </c>
      <c r="B150" s="79">
        <v>44423</v>
      </c>
      <c r="C150" s="79">
        <v>44436</v>
      </c>
      <c r="D150" s="78" t="s">
        <v>22</v>
      </c>
    </row>
    <row r="151" spans="1:4" x14ac:dyDescent="0.2">
      <c r="A151" s="77">
        <v>149</v>
      </c>
      <c r="B151" s="79">
        <v>44437</v>
      </c>
      <c r="C151" s="79">
        <v>44450</v>
      </c>
      <c r="D151" s="78" t="s">
        <v>23</v>
      </c>
    </row>
    <row r="152" spans="1:4" x14ac:dyDescent="0.2">
      <c r="A152" s="77">
        <v>150</v>
      </c>
      <c r="B152" s="79">
        <v>44451</v>
      </c>
      <c r="C152" s="79">
        <v>44464</v>
      </c>
      <c r="D152" s="78" t="s">
        <v>24</v>
      </c>
    </row>
    <row r="153" spans="1:4" x14ac:dyDescent="0.2">
      <c r="A153" s="77">
        <v>151</v>
      </c>
      <c r="B153" s="79">
        <v>44465</v>
      </c>
      <c r="C153" s="79">
        <v>44478</v>
      </c>
      <c r="D153" s="78" t="s">
        <v>25</v>
      </c>
    </row>
    <row r="154" spans="1:4" x14ac:dyDescent="0.2">
      <c r="A154" s="77">
        <v>152</v>
      </c>
      <c r="B154" s="79">
        <v>44479</v>
      </c>
      <c r="C154" s="79">
        <v>44492</v>
      </c>
      <c r="D154" s="78" t="s">
        <v>9</v>
      </c>
    </row>
    <row r="155" spans="1:4" x14ac:dyDescent="0.2">
      <c r="A155" s="77">
        <v>153</v>
      </c>
      <c r="B155" s="79">
        <v>44493</v>
      </c>
      <c r="C155" s="79">
        <v>44506</v>
      </c>
      <c r="D155" s="78" t="s">
        <v>10</v>
      </c>
    </row>
    <row r="156" spans="1:4" x14ac:dyDescent="0.2">
      <c r="A156" s="77">
        <v>154</v>
      </c>
      <c r="B156" s="79">
        <v>44507</v>
      </c>
      <c r="C156" s="79">
        <v>44520</v>
      </c>
      <c r="D156" s="78" t="s">
        <v>11</v>
      </c>
    </row>
    <row r="157" spans="1:4" x14ac:dyDescent="0.2">
      <c r="A157" s="77">
        <v>155</v>
      </c>
      <c r="B157" s="79">
        <v>44521</v>
      </c>
      <c r="C157" s="79">
        <v>44534</v>
      </c>
      <c r="D157" s="78" t="s">
        <v>12</v>
      </c>
    </row>
    <row r="158" spans="1:4" x14ac:dyDescent="0.2">
      <c r="A158" s="77">
        <v>156</v>
      </c>
      <c r="B158" s="79">
        <v>44535</v>
      </c>
      <c r="C158" s="79">
        <v>44548</v>
      </c>
      <c r="D158" s="78" t="s">
        <v>13</v>
      </c>
    </row>
    <row r="159" spans="1:4" x14ac:dyDescent="0.2">
      <c r="A159" s="77">
        <v>157</v>
      </c>
      <c r="B159" s="79">
        <v>44549</v>
      </c>
      <c r="C159" s="79">
        <v>44562</v>
      </c>
      <c r="D159" s="78" t="s">
        <v>32</v>
      </c>
    </row>
    <row r="160" spans="1:4" x14ac:dyDescent="0.2">
      <c r="A160" s="77">
        <v>158</v>
      </c>
      <c r="B160" s="79">
        <v>44563</v>
      </c>
      <c r="C160" s="79">
        <v>44576</v>
      </c>
      <c r="D160" s="86" t="s">
        <v>33</v>
      </c>
    </row>
    <row r="161" spans="1:4" x14ac:dyDescent="0.2">
      <c r="A161" s="77">
        <v>159</v>
      </c>
      <c r="B161" s="79">
        <v>44577</v>
      </c>
      <c r="C161" s="79">
        <v>44590</v>
      </c>
      <c r="D161" s="86" t="s">
        <v>77</v>
      </c>
    </row>
    <row r="162" spans="1:4" x14ac:dyDescent="0.2">
      <c r="A162" s="77">
        <v>160</v>
      </c>
      <c r="B162" s="79">
        <v>44591</v>
      </c>
      <c r="C162" s="79">
        <v>44604</v>
      </c>
      <c r="D162" s="86" t="s">
        <v>34</v>
      </c>
    </row>
    <row r="163" spans="1:4" x14ac:dyDescent="0.2">
      <c r="A163" s="77">
        <v>161</v>
      </c>
      <c r="B163" s="79">
        <v>44605</v>
      </c>
      <c r="C163" s="79">
        <v>44618</v>
      </c>
      <c r="D163" s="86" t="s">
        <v>35</v>
      </c>
    </row>
    <row r="164" spans="1:4" x14ac:dyDescent="0.2">
      <c r="A164" s="77">
        <v>162</v>
      </c>
      <c r="B164" s="79">
        <v>44619</v>
      </c>
      <c r="C164" s="79">
        <v>44632</v>
      </c>
      <c r="D164" s="86" t="s">
        <v>36</v>
      </c>
    </row>
    <row r="165" spans="1:4" x14ac:dyDescent="0.2">
      <c r="A165" s="77">
        <v>163</v>
      </c>
      <c r="B165" s="79">
        <v>44633</v>
      </c>
      <c r="C165" s="79">
        <v>44646</v>
      </c>
      <c r="D165" s="86" t="s">
        <v>37</v>
      </c>
    </row>
    <row r="166" spans="1:4" x14ac:dyDescent="0.2">
      <c r="A166" s="77">
        <v>164</v>
      </c>
      <c r="B166" s="79">
        <v>44647</v>
      </c>
      <c r="C166" s="79">
        <v>44660</v>
      </c>
      <c r="D166" s="78" t="s">
        <v>38</v>
      </c>
    </row>
    <row r="167" spans="1:4" x14ac:dyDescent="0.2">
      <c r="A167" s="77">
        <v>165</v>
      </c>
      <c r="B167" s="79">
        <v>44661</v>
      </c>
      <c r="C167" s="79">
        <v>44674</v>
      </c>
      <c r="D167" s="78" t="s">
        <v>14</v>
      </c>
    </row>
    <row r="168" spans="1:4" x14ac:dyDescent="0.2">
      <c r="A168" s="77">
        <v>166</v>
      </c>
      <c r="B168" s="79">
        <v>44675</v>
      </c>
      <c r="C168" s="79">
        <v>44688</v>
      </c>
      <c r="D168" s="78" t="s">
        <v>15</v>
      </c>
    </row>
    <row r="169" spans="1:4" x14ac:dyDescent="0.2">
      <c r="A169" s="77">
        <v>167</v>
      </c>
      <c r="B169" s="79">
        <v>44689</v>
      </c>
      <c r="C169" s="79">
        <v>44702</v>
      </c>
      <c r="D169" s="78" t="s">
        <v>16</v>
      </c>
    </row>
    <row r="170" spans="1:4" x14ac:dyDescent="0.2">
      <c r="A170" s="77">
        <v>168</v>
      </c>
      <c r="B170" s="79">
        <v>44703</v>
      </c>
      <c r="C170" s="79">
        <v>44716</v>
      </c>
      <c r="D170" s="78" t="s">
        <v>17</v>
      </c>
    </row>
    <row r="171" spans="1:4" x14ac:dyDescent="0.2">
      <c r="A171" s="77">
        <v>169</v>
      </c>
      <c r="B171" s="79">
        <v>44717</v>
      </c>
      <c r="C171" s="79">
        <v>44730</v>
      </c>
      <c r="D171" s="78" t="s">
        <v>18</v>
      </c>
    </row>
    <row r="172" spans="1:4" x14ac:dyDescent="0.2">
      <c r="A172" s="77">
        <v>170</v>
      </c>
      <c r="B172" s="79">
        <v>44731</v>
      </c>
      <c r="C172" s="79">
        <v>44744</v>
      </c>
      <c r="D172" s="78" t="s">
        <v>19</v>
      </c>
    </row>
    <row r="173" spans="1:4" x14ac:dyDescent="0.2">
      <c r="A173" s="77">
        <v>171</v>
      </c>
      <c r="B173" s="79">
        <v>44745</v>
      </c>
      <c r="C173" s="79">
        <v>44758</v>
      </c>
      <c r="D173" s="78" t="s">
        <v>20</v>
      </c>
    </row>
    <row r="174" spans="1:4" x14ac:dyDescent="0.2">
      <c r="A174" s="77">
        <v>172</v>
      </c>
      <c r="B174" s="79">
        <v>44759</v>
      </c>
      <c r="C174" s="79">
        <v>44772</v>
      </c>
      <c r="D174" s="78" t="s">
        <v>78</v>
      </c>
    </row>
    <row r="175" spans="1:4" x14ac:dyDescent="0.2">
      <c r="A175" s="77">
        <v>173</v>
      </c>
      <c r="B175" s="79">
        <v>44773</v>
      </c>
      <c r="C175" s="79">
        <v>44786</v>
      </c>
      <c r="D175" s="78" t="s">
        <v>21</v>
      </c>
    </row>
    <row r="176" spans="1:4" x14ac:dyDescent="0.2">
      <c r="A176" s="77">
        <v>174</v>
      </c>
      <c r="B176" s="79">
        <v>44787</v>
      </c>
      <c r="C176" s="79">
        <v>44800</v>
      </c>
      <c r="D176" s="78" t="s">
        <v>22</v>
      </c>
    </row>
    <row r="177" spans="1:4" x14ac:dyDescent="0.2">
      <c r="A177" s="77">
        <v>175</v>
      </c>
      <c r="B177" s="79">
        <v>44801</v>
      </c>
      <c r="C177" s="79">
        <v>44814</v>
      </c>
      <c r="D177" s="78" t="s">
        <v>23</v>
      </c>
    </row>
    <row r="178" spans="1:4" x14ac:dyDescent="0.2">
      <c r="A178" s="77">
        <v>176</v>
      </c>
      <c r="B178" s="79">
        <v>44815</v>
      </c>
      <c r="C178" s="79">
        <v>44828</v>
      </c>
      <c r="D178" s="78" t="s">
        <v>24</v>
      </c>
    </row>
    <row r="179" spans="1:4" x14ac:dyDescent="0.2">
      <c r="A179" s="77">
        <v>177</v>
      </c>
      <c r="B179" s="79">
        <v>44829</v>
      </c>
      <c r="C179" s="79">
        <v>44842</v>
      </c>
      <c r="D179" s="78" t="s">
        <v>25</v>
      </c>
    </row>
    <row r="180" spans="1:4" x14ac:dyDescent="0.2">
      <c r="A180" s="77">
        <v>178</v>
      </c>
      <c r="B180" s="79">
        <v>44843</v>
      </c>
      <c r="C180" s="79">
        <v>44856</v>
      </c>
      <c r="D180" s="78" t="s">
        <v>9</v>
      </c>
    </row>
    <row r="181" spans="1:4" x14ac:dyDescent="0.2">
      <c r="A181" s="77">
        <v>179</v>
      </c>
      <c r="B181" s="79">
        <v>44857</v>
      </c>
      <c r="C181" s="79">
        <v>44870</v>
      </c>
      <c r="D181" s="78" t="s">
        <v>10</v>
      </c>
    </row>
    <row r="182" spans="1:4" x14ac:dyDescent="0.2">
      <c r="A182" s="77">
        <v>180</v>
      </c>
      <c r="B182" s="79">
        <v>44871</v>
      </c>
      <c r="C182" s="79">
        <v>44884</v>
      </c>
      <c r="D182" s="78" t="s">
        <v>11</v>
      </c>
    </row>
    <row r="183" spans="1:4" x14ac:dyDescent="0.2">
      <c r="A183" s="77">
        <v>181</v>
      </c>
      <c r="B183" s="79">
        <v>44885</v>
      </c>
      <c r="C183" s="79">
        <v>44898</v>
      </c>
      <c r="D183" s="78" t="s">
        <v>12</v>
      </c>
    </row>
    <row r="184" spans="1:4" x14ac:dyDescent="0.2">
      <c r="A184" s="77">
        <v>182</v>
      </c>
      <c r="B184" s="79">
        <v>44899</v>
      </c>
      <c r="C184" s="79">
        <v>44912</v>
      </c>
      <c r="D184" s="78" t="s">
        <v>13</v>
      </c>
    </row>
    <row r="185" spans="1:4" x14ac:dyDescent="0.2">
      <c r="A185" s="77">
        <v>183</v>
      </c>
      <c r="B185" s="79">
        <v>44913</v>
      </c>
      <c r="C185" s="79">
        <v>44926</v>
      </c>
      <c r="D185" s="78" t="s">
        <v>79</v>
      </c>
    </row>
    <row r="186" spans="1:4" x14ac:dyDescent="0.2">
      <c r="A186" s="77">
        <v>184</v>
      </c>
      <c r="B186" s="79">
        <v>44927</v>
      </c>
      <c r="C186" s="79">
        <v>44940</v>
      </c>
      <c r="D186" s="78" t="s">
        <v>81</v>
      </c>
    </row>
    <row r="187" spans="1:4" x14ac:dyDescent="0.2">
      <c r="A187" s="77">
        <v>185</v>
      </c>
      <c r="B187" s="79">
        <v>44941</v>
      </c>
      <c r="C187" s="79">
        <v>44954</v>
      </c>
      <c r="D187" s="78" t="s">
        <v>82</v>
      </c>
    </row>
    <row r="188" spans="1:4" x14ac:dyDescent="0.2">
      <c r="A188" s="77">
        <v>186</v>
      </c>
      <c r="B188" s="79">
        <v>44955</v>
      </c>
      <c r="C188" s="79">
        <v>44968</v>
      </c>
      <c r="D188" s="78" t="s">
        <v>98</v>
      </c>
    </row>
    <row r="189" spans="1:4" x14ac:dyDescent="0.2">
      <c r="A189" s="77">
        <v>187</v>
      </c>
      <c r="B189" s="79">
        <v>44969</v>
      </c>
      <c r="C189" s="79">
        <v>44982</v>
      </c>
      <c r="D189" s="78" t="s">
        <v>99</v>
      </c>
    </row>
    <row r="190" spans="1:4" x14ac:dyDescent="0.2">
      <c r="A190" s="77">
        <v>188</v>
      </c>
      <c r="B190" s="79">
        <v>44983</v>
      </c>
      <c r="C190" s="79">
        <v>44996</v>
      </c>
      <c r="D190" s="78" t="s">
        <v>83</v>
      </c>
    </row>
    <row r="191" spans="1:4" x14ac:dyDescent="0.2">
      <c r="A191" s="77">
        <v>189</v>
      </c>
      <c r="B191" s="79">
        <v>110740</v>
      </c>
      <c r="C191" s="79">
        <v>45010</v>
      </c>
      <c r="D191" s="78" t="s">
        <v>84</v>
      </c>
    </row>
    <row r="192" spans="1:4" x14ac:dyDescent="0.2">
      <c r="A192" s="77">
        <v>190</v>
      </c>
      <c r="B192" s="79">
        <v>45011</v>
      </c>
      <c r="C192" s="79">
        <v>45024</v>
      </c>
      <c r="D192" s="78" t="s">
        <v>85</v>
      </c>
    </row>
    <row r="193" spans="1:4" x14ac:dyDescent="0.2">
      <c r="A193" s="77">
        <v>191</v>
      </c>
      <c r="B193" s="79">
        <v>45025</v>
      </c>
      <c r="C193" s="79">
        <v>45038</v>
      </c>
      <c r="D193" s="78" t="s">
        <v>86</v>
      </c>
    </row>
    <row r="194" spans="1:4" x14ac:dyDescent="0.2">
      <c r="A194" s="77">
        <v>192</v>
      </c>
      <c r="B194" s="79">
        <v>45039</v>
      </c>
      <c r="C194" s="79">
        <v>45052</v>
      </c>
      <c r="D194" s="78" t="s">
        <v>87</v>
      </c>
    </row>
    <row r="195" spans="1:4" x14ac:dyDescent="0.2">
      <c r="A195" s="77">
        <v>193</v>
      </c>
      <c r="B195" s="79">
        <v>45053</v>
      </c>
      <c r="C195" s="79">
        <v>45066</v>
      </c>
      <c r="D195" s="78" t="s">
        <v>88</v>
      </c>
    </row>
    <row r="196" spans="1:4" x14ac:dyDescent="0.2">
      <c r="A196" s="77">
        <v>194</v>
      </c>
      <c r="B196" s="79">
        <v>45067</v>
      </c>
      <c r="C196" s="79">
        <v>45080</v>
      </c>
      <c r="D196" s="78" t="s">
        <v>89</v>
      </c>
    </row>
    <row r="197" spans="1:4" x14ac:dyDescent="0.2">
      <c r="A197" s="77">
        <v>195</v>
      </c>
      <c r="B197" s="79">
        <v>45081</v>
      </c>
      <c r="C197" s="79">
        <v>45094</v>
      </c>
      <c r="D197" s="78" t="s">
        <v>90</v>
      </c>
    </row>
    <row r="198" spans="1:4" x14ac:dyDescent="0.2">
      <c r="A198" s="77">
        <v>196</v>
      </c>
      <c r="B198" s="79">
        <v>45095</v>
      </c>
      <c r="C198" s="79">
        <v>45108</v>
      </c>
      <c r="D198" s="78" t="s">
        <v>91</v>
      </c>
    </row>
    <row r="199" spans="1:4" x14ac:dyDescent="0.2">
      <c r="A199" s="77">
        <v>197</v>
      </c>
      <c r="B199" s="79">
        <v>45109</v>
      </c>
      <c r="C199" s="79">
        <v>45122</v>
      </c>
      <c r="D199" s="78" t="s">
        <v>92</v>
      </c>
    </row>
    <row r="200" spans="1:4" x14ac:dyDescent="0.2">
      <c r="A200" s="77">
        <v>198</v>
      </c>
      <c r="B200" s="79">
        <v>45123</v>
      </c>
      <c r="C200" s="79">
        <v>45136</v>
      </c>
      <c r="D200" s="78" t="s">
        <v>93</v>
      </c>
    </row>
    <row r="201" spans="1:4" x14ac:dyDescent="0.2">
      <c r="A201" s="77">
        <v>199</v>
      </c>
      <c r="B201" s="79">
        <v>45137</v>
      </c>
      <c r="C201" s="79">
        <v>45150</v>
      </c>
      <c r="D201" s="78" t="s">
        <v>94</v>
      </c>
    </row>
    <row r="202" spans="1:4" x14ac:dyDescent="0.2">
      <c r="A202" s="77">
        <v>200</v>
      </c>
      <c r="B202" s="79">
        <v>45151</v>
      </c>
      <c r="C202" s="79">
        <v>45164</v>
      </c>
      <c r="D202" s="78" t="s">
        <v>95</v>
      </c>
    </row>
    <row r="203" spans="1:4" x14ac:dyDescent="0.2">
      <c r="A203" s="77">
        <v>201</v>
      </c>
      <c r="B203" s="79">
        <v>45165</v>
      </c>
      <c r="C203" s="79">
        <v>45178</v>
      </c>
      <c r="D203" s="78" t="s">
        <v>96</v>
      </c>
    </row>
    <row r="204" spans="1:4" x14ac:dyDescent="0.2">
      <c r="A204" s="77">
        <v>202</v>
      </c>
      <c r="B204" s="79">
        <v>45179</v>
      </c>
      <c r="C204" s="79">
        <v>45192</v>
      </c>
      <c r="D204" s="78" t="s">
        <v>97</v>
      </c>
    </row>
    <row r="205" spans="1:4" x14ac:dyDescent="0.2">
      <c r="A205" s="77">
        <v>203</v>
      </c>
      <c r="B205" s="79">
        <v>45193</v>
      </c>
      <c r="C205" s="79">
        <v>45206</v>
      </c>
      <c r="D205" s="78" t="s">
        <v>25</v>
      </c>
    </row>
    <row r="206" spans="1:4" x14ac:dyDescent="0.2">
      <c r="A206" s="77">
        <v>204</v>
      </c>
      <c r="B206" s="79">
        <v>45207</v>
      </c>
      <c r="C206" s="79">
        <v>45220</v>
      </c>
      <c r="D206" s="78" t="s">
        <v>9</v>
      </c>
    </row>
    <row r="207" spans="1:4" x14ac:dyDescent="0.2">
      <c r="A207" s="77">
        <v>205</v>
      </c>
      <c r="B207" s="79">
        <v>45221</v>
      </c>
      <c r="C207" s="79">
        <v>45234</v>
      </c>
      <c r="D207" s="78" t="s">
        <v>10</v>
      </c>
    </row>
    <row r="208" spans="1:4" x14ac:dyDescent="0.2">
      <c r="A208" s="77">
        <v>206</v>
      </c>
      <c r="B208" s="79">
        <v>45235</v>
      </c>
      <c r="C208" s="79">
        <v>45248</v>
      </c>
      <c r="D208" s="78" t="s">
        <v>11</v>
      </c>
    </row>
    <row r="209" spans="1:4" x14ac:dyDescent="0.2">
      <c r="A209" s="77">
        <v>207</v>
      </c>
      <c r="B209" s="79">
        <v>45249</v>
      </c>
      <c r="C209" s="79">
        <v>45262</v>
      </c>
      <c r="D209" s="78" t="s">
        <v>12</v>
      </c>
    </row>
    <row r="210" spans="1:4" x14ac:dyDescent="0.2">
      <c r="A210" s="77">
        <v>208</v>
      </c>
      <c r="B210" s="79">
        <v>45263</v>
      </c>
      <c r="C210" s="79">
        <v>45276</v>
      </c>
      <c r="D210" s="78" t="s">
        <v>13</v>
      </c>
    </row>
    <row r="211" spans="1:4" x14ac:dyDescent="0.2">
      <c r="A211" s="77">
        <v>209</v>
      </c>
      <c r="B211" s="79">
        <v>45277</v>
      </c>
      <c r="C211" s="79">
        <v>45290</v>
      </c>
      <c r="D211" s="78" t="s">
        <v>100</v>
      </c>
    </row>
    <row r="212" spans="1:4" x14ac:dyDescent="0.2">
      <c r="A212" s="77">
        <v>210</v>
      </c>
      <c r="B212" s="79">
        <v>45291</v>
      </c>
      <c r="C212" s="79">
        <v>45304</v>
      </c>
      <c r="D212" s="78" t="s">
        <v>101</v>
      </c>
    </row>
    <row r="213" spans="1:4" x14ac:dyDescent="0.2">
      <c r="A213" s="77">
        <v>211</v>
      </c>
      <c r="B213" s="79">
        <v>45305</v>
      </c>
      <c r="C213" s="79">
        <v>45318</v>
      </c>
      <c r="D213" s="78" t="s">
        <v>102</v>
      </c>
    </row>
    <row r="214" spans="1:4" x14ac:dyDescent="0.2">
      <c r="A214" s="77">
        <v>212</v>
      </c>
      <c r="B214" s="79">
        <v>45319</v>
      </c>
      <c r="C214" s="79">
        <v>45332</v>
      </c>
      <c r="D214" s="78" t="s">
        <v>103</v>
      </c>
    </row>
    <row r="215" spans="1:4" x14ac:dyDescent="0.2">
      <c r="A215" s="77">
        <v>213</v>
      </c>
      <c r="B215" s="79">
        <v>45333</v>
      </c>
      <c r="C215" s="79">
        <v>45346</v>
      </c>
      <c r="D215" s="78" t="s">
        <v>104</v>
      </c>
    </row>
    <row r="216" spans="1:4" x14ac:dyDescent="0.2">
      <c r="A216" s="77">
        <v>214</v>
      </c>
      <c r="B216" s="79">
        <v>45347</v>
      </c>
      <c r="C216" s="79">
        <v>45360</v>
      </c>
      <c r="D216" s="78" t="s">
        <v>105</v>
      </c>
    </row>
    <row r="217" spans="1:4" x14ac:dyDescent="0.2">
      <c r="A217" s="77">
        <v>215</v>
      </c>
      <c r="B217" s="79">
        <v>45361</v>
      </c>
      <c r="C217" s="79">
        <v>45374</v>
      </c>
      <c r="D217" s="78" t="s">
        <v>106</v>
      </c>
    </row>
    <row r="218" spans="1:4" x14ac:dyDescent="0.2">
      <c r="A218" s="77">
        <v>216</v>
      </c>
      <c r="B218" s="79">
        <v>45375</v>
      </c>
      <c r="C218" s="79">
        <v>45388</v>
      </c>
      <c r="D218" s="78" t="s">
        <v>107</v>
      </c>
    </row>
    <row r="219" spans="1:4" x14ac:dyDescent="0.2">
      <c r="A219" s="77">
        <v>217</v>
      </c>
      <c r="B219" s="79">
        <v>45389</v>
      </c>
      <c r="C219" s="79">
        <v>45402</v>
      </c>
      <c r="D219" s="78" t="s">
        <v>108</v>
      </c>
    </row>
    <row r="220" spans="1:4" x14ac:dyDescent="0.2">
      <c r="A220" s="77">
        <v>218</v>
      </c>
      <c r="B220" s="79">
        <v>45403</v>
      </c>
      <c r="C220" s="79">
        <v>45416</v>
      </c>
      <c r="D220" s="78" t="s">
        <v>109</v>
      </c>
    </row>
    <row r="221" spans="1:4" x14ac:dyDescent="0.2">
      <c r="A221" s="77">
        <v>219</v>
      </c>
      <c r="B221" s="79">
        <v>45417</v>
      </c>
      <c r="C221" s="79">
        <v>45430</v>
      </c>
      <c r="D221" s="78" t="s">
        <v>110</v>
      </c>
    </row>
    <row r="222" spans="1:4" x14ac:dyDescent="0.2">
      <c r="A222" s="77">
        <v>220</v>
      </c>
      <c r="B222" s="79">
        <v>45431</v>
      </c>
      <c r="C222" s="79">
        <v>45444</v>
      </c>
      <c r="D222" s="78" t="s">
        <v>111</v>
      </c>
    </row>
    <row r="223" spans="1:4" x14ac:dyDescent="0.2">
      <c r="A223" s="77">
        <v>221</v>
      </c>
      <c r="B223" s="79">
        <v>45445</v>
      </c>
      <c r="C223" s="79">
        <v>45458</v>
      </c>
      <c r="D223" s="78" t="s">
        <v>112</v>
      </c>
    </row>
    <row r="224" spans="1:4" x14ac:dyDescent="0.2">
      <c r="A224" s="77">
        <v>222</v>
      </c>
      <c r="B224" s="79">
        <v>45459</v>
      </c>
      <c r="C224" s="79">
        <v>45472</v>
      </c>
      <c r="D224" s="78" t="s">
        <v>113</v>
      </c>
    </row>
    <row r="225" spans="1:4" x14ac:dyDescent="0.2">
      <c r="A225" s="77">
        <v>223</v>
      </c>
      <c r="B225" s="79">
        <v>45473</v>
      </c>
      <c r="C225" s="79">
        <v>45486</v>
      </c>
      <c r="D225" s="78" t="s">
        <v>114</v>
      </c>
    </row>
    <row r="226" spans="1:4" x14ac:dyDescent="0.2">
      <c r="A226" s="77">
        <v>224</v>
      </c>
      <c r="B226" s="79">
        <v>45487</v>
      </c>
      <c r="C226" s="79">
        <v>45500</v>
      </c>
      <c r="D226" s="78" t="s">
        <v>115</v>
      </c>
    </row>
    <row r="227" spans="1:4" x14ac:dyDescent="0.2">
      <c r="A227" s="77">
        <v>225</v>
      </c>
      <c r="B227" s="79">
        <v>45501</v>
      </c>
      <c r="C227" s="79">
        <v>45514</v>
      </c>
      <c r="D227" s="78" t="s">
        <v>116</v>
      </c>
    </row>
    <row r="228" spans="1:4" x14ac:dyDescent="0.2">
      <c r="A228" s="77">
        <v>226</v>
      </c>
      <c r="B228" s="79">
        <v>45515</v>
      </c>
      <c r="C228" s="79">
        <v>45528</v>
      </c>
      <c r="D228" s="78" t="s">
        <v>117</v>
      </c>
    </row>
    <row r="229" spans="1:4" x14ac:dyDescent="0.2">
      <c r="A229" s="77">
        <v>227</v>
      </c>
      <c r="B229" s="79">
        <v>45529</v>
      </c>
      <c r="C229" s="79">
        <v>45542</v>
      </c>
      <c r="D229" s="78" t="s">
        <v>118</v>
      </c>
    </row>
    <row r="230" spans="1:4" x14ac:dyDescent="0.2">
      <c r="A230" s="77">
        <v>228</v>
      </c>
      <c r="B230" s="79">
        <v>45543</v>
      </c>
      <c r="C230" s="79">
        <v>45556</v>
      </c>
      <c r="D230" s="78" t="s">
        <v>119</v>
      </c>
    </row>
    <row r="231" spans="1:4" x14ac:dyDescent="0.2">
      <c r="A231" s="77">
        <v>229</v>
      </c>
      <c r="B231" s="79">
        <v>45557</v>
      </c>
      <c r="C231" s="79">
        <v>45570</v>
      </c>
      <c r="D231" s="78" t="s">
        <v>120</v>
      </c>
    </row>
    <row r="232" spans="1:4" x14ac:dyDescent="0.2">
      <c r="A232" s="77">
        <v>230</v>
      </c>
      <c r="B232" s="79">
        <v>45571</v>
      </c>
      <c r="C232" s="79">
        <v>45584</v>
      </c>
      <c r="D232" s="78" t="s">
        <v>121</v>
      </c>
    </row>
    <row r="233" spans="1:4" x14ac:dyDescent="0.2">
      <c r="A233" s="77">
        <v>231</v>
      </c>
      <c r="B233" s="79">
        <v>45585</v>
      </c>
      <c r="C233" s="79">
        <v>45598</v>
      </c>
      <c r="D233" s="78" t="s">
        <v>122</v>
      </c>
    </row>
    <row r="234" spans="1:4" x14ac:dyDescent="0.2">
      <c r="A234" s="77">
        <v>232</v>
      </c>
      <c r="B234" s="79">
        <v>45599</v>
      </c>
      <c r="C234" s="79">
        <v>45612</v>
      </c>
      <c r="D234" s="78" t="s">
        <v>123</v>
      </c>
    </row>
    <row r="235" spans="1:4" x14ac:dyDescent="0.2">
      <c r="A235" s="77">
        <v>233</v>
      </c>
      <c r="B235" s="79">
        <v>45613</v>
      </c>
      <c r="C235" s="79">
        <v>45626</v>
      </c>
      <c r="D235" s="78" t="s">
        <v>124</v>
      </c>
    </row>
    <row r="236" spans="1:4" x14ac:dyDescent="0.2">
      <c r="A236" s="77">
        <v>234</v>
      </c>
      <c r="B236" s="79">
        <v>45627</v>
      </c>
      <c r="C236" s="79">
        <v>45640</v>
      </c>
      <c r="D236" s="78" t="s">
        <v>125</v>
      </c>
    </row>
    <row r="237" spans="1:4" x14ac:dyDescent="0.2">
      <c r="A237" s="77">
        <v>235</v>
      </c>
      <c r="B237" s="79">
        <v>45641</v>
      </c>
      <c r="C237" s="79">
        <v>45654</v>
      </c>
      <c r="D237" s="78" t="s">
        <v>100</v>
      </c>
    </row>
    <row r="238" spans="1:4" x14ac:dyDescent="0.2">
      <c r="A238" s="77">
        <v>236</v>
      </c>
      <c r="B238" s="79">
        <v>45655</v>
      </c>
      <c r="C238" s="79">
        <v>45668</v>
      </c>
      <c r="D238" s="78" t="s">
        <v>101</v>
      </c>
    </row>
    <row r="239" spans="1:4" x14ac:dyDescent="0.2">
      <c r="A239" s="77">
        <v>237</v>
      </c>
      <c r="B239" s="79">
        <v>45669</v>
      </c>
      <c r="C239" s="79">
        <v>45682</v>
      </c>
      <c r="D239" s="78" t="s">
        <v>102</v>
      </c>
    </row>
    <row r="240" spans="1:4" x14ac:dyDescent="0.2">
      <c r="A240" s="77">
        <v>238</v>
      </c>
      <c r="B240" s="79">
        <v>45683</v>
      </c>
      <c r="C240" s="79">
        <v>45696</v>
      </c>
      <c r="D240" s="78" t="s">
        <v>103</v>
      </c>
    </row>
    <row r="241" spans="1:4" x14ac:dyDescent="0.2">
      <c r="A241" s="77">
        <v>239</v>
      </c>
      <c r="B241" s="79">
        <v>45697</v>
      </c>
      <c r="C241" s="79">
        <v>45710</v>
      </c>
      <c r="D241" s="78" t="s">
        <v>104</v>
      </c>
    </row>
    <row r="242" spans="1:4" x14ac:dyDescent="0.2">
      <c r="A242" s="77">
        <v>240</v>
      </c>
      <c r="B242" s="79">
        <v>45711</v>
      </c>
      <c r="C242" s="79">
        <v>45724</v>
      </c>
      <c r="D242" s="78" t="s">
        <v>105</v>
      </c>
    </row>
    <row r="243" spans="1:4" x14ac:dyDescent="0.2">
      <c r="A243" s="77">
        <v>241</v>
      </c>
      <c r="B243" s="79">
        <v>45725</v>
      </c>
      <c r="C243" s="79">
        <v>45738</v>
      </c>
      <c r="D243" s="78" t="s">
        <v>106</v>
      </c>
    </row>
    <row r="244" spans="1:4" x14ac:dyDescent="0.2">
      <c r="A244" s="77">
        <v>242</v>
      </c>
      <c r="B244" s="79">
        <v>45739</v>
      </c>
      <c r="C244" s="79">
        <v>45752</v>
      </c>
      <c r="D244" s="78" t="s">
        <v>107</v>
      </c>
    </row>
    <row r="245" spans="1:4" x14ac:dyDescent="0.2">
      <c r="A245" s="77">
        <v>243</v>
      </c>
      <c r="B245" s="79">
        <v>45753</v>
      </c>
      <c r="C245" s="79">
        <v>45766</v>
      </c>
      <c r="D245" s="78" t="s">
        <v>108</v>
      </c>
    </row>
    <row r="246" spans="1:4" x14ac:dyDescent="0.2">
      <c r="A246" s="77">
        <v>244</v>
      </c>
      <c r="B246" s="79">
        <v>45767</v>
      </c>
      <c r="C246" s="79">
        <v>45780</v>
      </c>
      <c r="D246" s="78" t="s">
        <v>109</v>
      </c>
    </row>
    <row r="247" spans="1:4" x14ac:dyDescent="0.2">
      <c r="A247" s="77">
        <v>245</v>
      </c>
      <c r="B247" s="79">
        <v>45781</v>
      </c>
      <c r="C247" s="79">
        <v>45794</v>
      </c>
      <c r="D247" s="78" t="s">
        <v>110</v>
      </c>
    </row>
    <row r="248" spans="1:4" x14ac:dyDescent="0.2">
      <c r="A248" s="77">
        <v>246</v>
      </c>
      <c r="B248" s="79">
        <v>45795</v>
      </c>
      <c r="C248" s="79">
        <v>45808</v>
      </c>
      <c r="D248" s="78" t="s">
        <v>111</v>
      </c>
    </row>
    <row r="249" spans="1:4" x14ac:dyDescent="0.2">
      <c r="A249" s="77">
        <v>247</v>
      </c>
      <c r="B249" s="79">
        <v>45809</v>
      </c>
      <c r="C249" s="79">
        <v>45822</v>
      </c>
      <c r="D249" s="78" t="s">
        <v>112</v>
      </c>
    </row>
    <row r="250" spans="1:4" x14ac:dyDescent="0.2">
      <c r="A250" s="77">
        <v>248</v>
      </c>
      <c r="B250" s="79">
        <v>45823</v>
      </c>
      <c r="C250" s="79">
        <v>45836</v>
      </c>
      <c r="D250" s="78" t="s">
        <v>113</v>
      </c>
    </row>
    <row r="251" spans="1:4" x14ac:dyDescent="0.2">
      <c r="A251" s="77">
        <v>249</v>
      </c>
      <c r="B251" s="79">
        <v>45837</v>
      </c>
      <c r="C251" s="79">
        <v>45850</v>
      </c>
      <c r="D251" s="78" t="s">
        <v>114</v>
      </c>
    </row>
    <row r="252" spans="1:4" x14ac:dyDescent="0.2">
      <c r="A252" s="77">
        <v>250</v>
      </c>
      <c r="B252" s="79">
        <v>45851</v>
      </c>
      <c r="C252" s="79">
        <v>45864</v>
      </c>
      <c r="D252" s="78" t="s">
        <v>115</v>
      </c>
    </row>
    <row r="253" spans="1:4" x14ac:dyDescent="0.2">
      <c r="A253" s="77">
        <v>251</v>
      </c>
      <c r="B253" s="79">
        <v>45865</v>
      </c>
      <c r="C253" s="79">
        <v>45878</v>
      </c>
      <c r="D253" s="78" t="s">
        <v>116</v>
      </c>
    </row>
    <row r="254" spans="1:4" x14ac:dyDescent="0.2">
      <c r="A254" s="77">
        <v>252</v>
      </c>
      <c r="B254" s="79">
        <v>45879</v>
      </c>
      <c r="C254" s="79">
        <v>45892</v>
      </c>
      <c r="D254" s="78" t="s">
        <v>117</v>
      </c>
    </row>
    <row r="255" spans="1:4" x14ac:dyDescent="0.2">
      <c r="A255" s="77">
        <v>253</v>
      </c>
      <c r="B255" s="79">
        <v>45893</v>
      </c>
      <c r="C255" s="79">
        <v>45906</v>
      </c>
      <c r="D255" s="78" t="s">
        <v>118</v>
      </c>
    </row>
    <row r="256" spans="1:4" x14ac:dyDescent="0.2">
      <c r="A256" s="77">
        <v>254</v>
      </c>
      <c r="B256" s="79">
        <v>45907</v>
      </c>
      <c r="C256" s="79">
        <v>45920</v>
      </c>
      <c r="D256" s="78" t="s">
        <v>119</v>
      </c>
    </row>
    <row r="257" spans="1:4" x14ac:dyDescent="0.2">
      <c r="A257" s="77">
        <v>255</v>
      </c>
      <c r="B257" s="79">
        <v>45921</v>
      </c>
      <c r="C257" s="79">
        <v>45934</v>
      </c>
      <c r="D257" s="78" t="s">
        <v>120</v>
      </c>
    </row>
    <row r="258" spans="1:4" x14ac:dyDescent="0.2">
      <c r="A258" s="77">
        <v>256</v>
      </c>
      <c r="B258" s="79">
        <v>45935</v>
      </c>
      <c r="C258" s="79">
        <v>45948</v>
      </c>
      <c r="D258" s="78" t="s">
        <v>121</v>
      </c>
    </row>
    <row r="259" spans="1:4" x14ac:dyDescent="0.2">
      <c r="A259" s="77">
        <v>257</v>
      </c>
      <c r="B259" s="79">
        <v>45949</v>
      </c>
      <c r="C259" s="79">
        <v>45962</v>
      </c>
      <c r="D259" s="78" t="s">
        <v>122</v>
      </c>
    </row>
    <row r="260" spans="1:4" x14ac:dyDescent="0.2">
      <c r="A260" s="77">
        <v>258</v>
      </c>
      <c r="B260" s="79">
        <v>45963</v>
      </c>
      <c r="C260" s="79">
        <v>45976</v>
      </c>
      <c r="D260" s="78" t="s">
        <v>123</v>
      </c>
    </row>
    <row r="261" spans="1:4" x14ac:dyDescent="0.2">
      <c r="A261" s="77">
        <v>259</v>
      </c>
      <c r="B261" s="79">
        <v>45977</v>
      </c>
      <c r="C261" s="79">
        <v>45990</v>
      </c>
      <c r="D261" s="78" t="s">
        <v>124</v>
      </c>
    </row>
    <row r="262" spans="1:4" x14ac:dyDescent="0.2">
      <c r="A262" s="77">
        <v>260</v>
      </c>
      <c r="B262" s="79">
        <v>45991</v>
      </c>
      <c r="C262" s="79">
        <v>46004</v>
      </c>
      <c r="D262" s="78" t="s">
        <v>125</v>
      </c>
    </row>
    <row r="263" spans="1:4" x14ac:dyDescent="0.2">
      <c r="A263" s="77">
        <v>261</v>
      </c>
      <c r="B263" s="79">
        <v>46005</v>
      </c>
      <c r="C263" s="79">
        <v>46018</v>
      </c>
      <c r="D263" s="78" t="s">
        <v>100</v>
      </c>
    </row>
    <row r="264" spans="1:4" x14ac:dyDescent="0.2">
      <c r="A264" s="77">
        <v>262</v>
      </c>
      <c r="B264" s="79">
        <v>46019</v>
      </c>
      <c r="C264" s="79">
        <v>46032</v>
      </c>
      <c r="D264" s="78" t="s">
        <v>101</v>
      </c>
    </row>
    <row r="265" spans="1:4" x14ac:dyDescent="0.2">
      <c r="A265" s="77">
        <v>263</v>
      </c>
      <c r="B265" s="79"/>
      <c r="C265" s="79"/>
    </row>
    <row r="266" spans="1:4" x14ac:dyDescent="0.2">
      <c r="B266" s="79"/>
      <c r="C266" s="79"/>
    </row>
    <row r="267" spans="1:4" x14ac:dyDescent="0.2">
      <c r="B267" s="79"/>
      <c r="C267" s="79"/>
    </row>
    <row r="268" spans="1:4" x14ac:dyDescent="0.2">
      <c r="B268" s="79"/>
      <c r="C268" s="79"/>
    </row>
    <row r="269" spans="1:4" x14ac:dyDescent="0.2">
      <c r="B269" s="79"/>
      <c r="C269" s="79"/>
    </row>
    <row r="270" spans="1:4" x14ac:dyDescent="0.2">
      <c r="B270" s="79"/>
      <c r="C270" s="79"/>
    </row>
    <row r="271" spans="1:4" x14ac:dyDescent="0.2">
      <c r="B271" s="79"/>
      <c r="C271" s="79"/>
    </row>
    <row r="272" spans="1:4" x14ac:dyDescent="0.2">
      <c r="B272" s="79"/>
      <c r="C272" s="79"/>
    </row>
    <row r="273" spans="2:3" x14ac:dyDescent="0.2">
      <c r="B273" s="79"/>
      <c r="C273" s="79"/>
    </row>
    <row r="274" spans="2:3" x14ac:dyDescent="0.2">
      <c r="B274" s="79"/>
      <c r="C274" s="79"/>
    </row>
    <row r="275" spans="2:3" x14ac:dyDescent="0.2">
      <c r="B275" s="79"/>
      <c r="C275" s="79"/>
    </row>
    <row r="276" spans="2:3" x14ac:dyDescent="0.2">
      <c r="B276" s="79"/>
      <c r="C276" s="79"/>
    </row>
    <row r="277" spans="2:3" x14ac:dyDescent="0.2">
      <c r="B277" s="79"/>
      <c r="C277" s="79"/>
    </row>
    <row r="278" spans="2:3" x14ac:dyDescent="0.2">
      <c r="B278" s="79"/>
      <c r="C278" s="79"/>
    </row>
    <row r="279" spans="2:3" x14ac:dyDescent="0.2">
      <c r="B279" s="79"/>
      <c r="C279" s="79"/>
    </row>
    <row r="280" spans="2:3" x14ac:dyDescent="0.2">
      <c r="B280" s="79"/>
      <c r="C280" s="79"/>
    </row>
    <row r="281" spans="2:3" x14ac:dyDescent="0.2">
      <c r="B281" s="79"/>
      <c r="C281" s="79"/>
    </row>
    <row r="282" spans="2:3" x14ac:dyDescent="0.2">
      <c r="B282" s="79"/>
      <c r="C282" s="79"/>
    </row>
    <row r="283" spans="2:3" x14ac:dyDescent="0.2">
      <c r="B283" s="79"/>
      <c r="C283" s="79"/>
    </row>
    <row r="284" spans="2:3" x14ac:dyDescent="0.2">
      <c r="B284" s="79"/>
      <c r="C284" s="79"/>
    </row>
    <row r="285" spans="2:3" x14ac:dyDescent="0.2">
      <c r="B285" s="79"/>
      <c r="C285" s="79"/>
    </row>
    <row r="286" spans="2:3" x14ac:dyDescent="0.2">
      <c r="B286" s="79"/>
      <c r="C286" s="79"/>
    </row>
    <row r="287" spans="2:3" x14ac:dyDescent="0.2">
      <c r="B287" s="79"/>
      <c r="C287" s="79"/>
    </row>
    <row r="288" spans="2:3" x14ac:dyDescent="0.2">
      <c r="B288" s="79"/>
      <c r="C288" s="79"/>
    </row>
    <row r="289" spans="2:3" x14ac:dyDescent="0.2">
      <c r="B289" s="79"/>
      <c r="C289" s="79"/>
    </row>
    <row r="290" spans="2:3" x14ac:dyDescent="0.2">
      <c r="B290" s="79"/>
      <c r="C290" s="79"/>
    </row>
    <row r="291" spans="2:3" x14ac:dyDescent="0.2">
      <c r="B291" s="79"/>
      <c r="C291" s="79"/>
    </row>
    <row r="292" spans="2:3" x14ac:dyDescent="0.2">
      <c r="B292" s="79"/>
      <c r="C292" s="79"/>
    </row>
    <row r="293" spans="2:3" x14ac:dyDescent="0.2">
      <c r="B293" s="79"/>
      <c r="C293" s="79"/>
    </row>
    <row r="294" spans="2:3" x14ac:dyDescent="0.2">
      <c r="B294" s="79"/>
      <c r="C294" s="79"/>
    </row>
    <row r="295" spans="2:3" x14ac:dyDescent="0.2">
      <c r="B295" s="79"/>
      <c r="C295" s="79"/>
    </row>
    <row r="296" spans="2:3" x14ac:dyDescent="0.2">
      <c r="B296" s="79"/>
      <c r="C296" s="79"/>
    </row>
    <row r="297" spans="2:3" x14ac:dyDescent="0.2">
      <c r="B297" s="79"/>
      <c r="C297" s="79"/>
    </row>
    <row r="298" spans="2:3" x14ac:dyDescent="0.2">
      <c r="B298" s="79"/>
      <c r="C298" s="79"/>
    </row>
    <row r="299" spans="2:3" x14ac:dyDescent="0.2">
      <c r="B299" s="79"/>
      <c r="C299" s="79"/>
    </row>
    <row r="300" spans="2:3" x14ac:dyDescent="0.2">
      <c r="B300" s="79"/>
      <c r="C300" s="79"/>
    </row>
    <row r="301" spans="2:3" x14ac:dyDescent="0.2">
      <c r="B301" s="79"/>
      <c r="C301" s="79"/>
    </row>
    <row r="302" spans="2:3" x14ac:dyDescent="0.2">
      <c r="B302" s="79"/>
      <c r="C302" s="79"/>
    </row>
    <row r="303" spans="2:3" x14ac:dyDescent="0.2">
      <c r="B303" s="79"/>
      <c r="C303" s="79"/>
    </row>
    <row r="304" spans="2:3" x14ac:dyDescent="0.2">
      <c r="B304" s="79"/>
      <c r="C304" s="79"/>
    </row>
    <row r="305" spans="2:3" x14ac:dyDescent="0.2">
      <c r="B305" s="79"/>
      <c r="C305" s="79"/>
    </row>
    <row r="306" spans="2:3" x14ac:dyDescent="0.2">
      <c r="B306" s="79"/>
      <c r="C306" s="79"/>
    </row>
    <row r="307" spans="2:3" x14ac:dyDescent="0.2">
      <c r="B307" s="79"/>
      <c r="C307" s="79"/>
    </row>
    <row r="308" spans="2:3" x14ac:dyDescent="0.2">
      <c r="B308" s="79"/>
      <c r="C308" s="79"/>
    </row>
    <row r="309" spans="2:3" x14ac:dyDescent="0.2">
      <c r="B309" s="79"/>
      <c r="C309" s="79"/>
    </row>
    <row r="310" spans="2:3" x14ac:dyDescent="0.2">
      <c r="B310" s="79"/>
      <c r="C310" s="79"/>
    </row>
    <row r="311" spans="2:3" x14ac:dyDescent="0.2">
      <c r="B311" s="79"/>
      <c r="C311" s="79"/>
    </row>
    <row r="312" spans="2:3" x14ac:dyDescent="0.2">
      <c r="B312" s="79"/>
      <c r="C312" s="79"/>
    </row>
    <row r="313" spans="2:3" x14ac:dyDescent="0.2">
      <c r="B313" s="79"/>
      <c r="C313" s="79"/>
    </row>
    <row r="314" spans="2:3" x14ac:dyDescent="0.2">
      <c r="B314" s="79"/>
      <c r="C314" s="79"/>
    </row>
    <row r="315" spans="2:3" x14ac:dyDescent="0.2">
      <c r="B315" s="79"/>
      <c r="C315" s="79"/>
    </row>
    <row r="316" spans="2:3" x14ac:dyDescent="0.2">
      <c r="B316" s="79"/>
      <c r="C316" s="79"/>
    </row>
    <row r="317" spans="2:3" x14ac:dyDescent="0.2">
      <c r="B317" s="79"/>
      <c r="C317" s="79"/>
    </row>
    <row r="318" spans="2:3" x14ac:dyDescent="0.2">
      <c r="B318" s="79"/>
      <c r="C318" s="79"/>
    </row>
    <row r="319" spans="2:3" x14ac:dyDescent="0.2">
      <c r="B319" s="79"/>
      <c r="C319" s="79"/>
    </row>
    <row r="320" spans="2:3" x14ac:dyDescent="0.2">
      <c r="B320" s="79"/>
      <c r="C320" s="79"/>
    </row>
    <row r="321" spans="2:3" x14ac:dyDescent="0.2">
      <c r="B321" s="79"/>
      <c r="C321" s="79"/>
    </row>
    <row r="322" spans="2:3" x14ac:dyDescent="0.2">
      <c r="B322" s="79"/>
      <c r="C322" s="79"/>
    </row>
    <row r="323" spans="2:3" x14ac:dyDescent="0.2">
      <c r="B323" s="79"/>
      <c r="C323" s="79"/>
    </row>
    <row r="324" spans="2:3" x14ac:dyDescent="0.2">
      <c r="B324" s="79"/>
      <c r="C324" s="79"/>
    </row>
    <row r="325" spans="2:3" x14ac:dyDescent="0.2">
      <c r="B325" s="79"/>
      <c r="C325" s="79"/>
    </row>
    <row r="326" spans="2:3" x14ac:dyDescent="0.2">
      <c r="B326" s="79"/>
      <c r="C326" s="79"/>
    </row>
    <row r="327" spans="2:3" x14ac:dyDescent="0.2">
      <c r="B327" s="79"/>
      <c r="C327" s="79"/>
    </row>
    <row r="328" spans="2:3" x14ac:dyDescent="0.2">
      <c r="B328" s="79"/>
      <c r="C328" s="79"/>
    </row>
    <row r="329" spans="2:3" x14ac:dyDescent="0.2">
      <c r="B329" s="79"/>
      <c r="C329" s="79"/>
    </row>
    <row r="330" spans="2:3" x14ac:dyDescent="0.2">
      <c r="B330" s="79"/>
      <c r="C330" s="79"/>
    </row>
    <row r="331" spans="2:3" x14ac:dyDescent="0.2">
      <c r="B331" s="79"/>
      <c r="C331" s="79"/>
    </row>
    <row r="332" spans="2:3" x14ac:dyDescent="0.2">
      <c r="B332" s="79"/>
      <c r="C332" s="79"/>
    </row>
    <row r="333" spans="2:3" x14ac:dyDescent="0.2">
      <c r="B333" s="79"/>
      <c r="C333" s="79"/>
    </row>
    <row r="334" spans="2:3" x14ac:dyDescent="0.2">
      <c r="B334" s="79"/>
      <c r="C334" s="79"/>
    </row>
    <row r="335" spans="2:3" x14ac:dyDescent="0.2">
      <c r="B335" s="79"/>
      <c r="C335" s="79"/>
    </row>
    <row r="336" spans="2:3" x14ac:dyDescent="0.2">
      <c r="B336" s="79"/>
      <c r="C336" s="79"/>
    </row>
    <row r="337" spans="2:3" x14ac:dyDescent="0.2">
      <c r="B337" s="79"/>
      <c r="C337" s="79"/>
    </row>
    <row r="338" spans="2:3" x14ac:dyDescent="0.2">
      <c r="B338" s="79"/>
      <c r="C338" s="79"/>
    </row>
    <row r="339" spans="2:3" x14ac:dyDescent="0.2">
      <c r="B339" s="79"/>
      <c r="C339" s="79"/>
    </row>
    <row r="340" spans="2:3" x14ac:dyDescent="0.2">
      <c r="B340" s="79"/>
      <c r="C340" s="79"/>
    </row>
    <row r="341" spans="2:3" x14ac:dyDescent="0.2">
      <c r="B341" s="79"/>
      <c r="C341" s="79"/>
    </row>
    <row r="342" spans="2:3" x14ac:dyDescent="0.2">
      <c r="B342" s="79"/>
      <c r="C342" s="79"/>
    </row>
    <row r="343" spans="2:3" x14ac:dyDescent="0.2">
      <c r="B343" s="79"/>
      <c r="C343" s="79"/>
    </row>
    <row r="344" spans="2:3" x14ac:dyDescent="0.2">
      <c r="B344" s="79"/>
      <c r="C344" s="79"/>
    </row>
    <row r="345" spans="2:3" x14ac:dyDescent="0.2">
      <c r="B345" s="79"/>
      <c r="C345" s="79"/>
    </row>
    <row r="346" spans="2:3" x14ac:dyDescent="0.2">
      <c r="B346" s="79"/>
      <c r="C346" s="79"/>
    </row>
    <row r="347" spans="2:3" x14ac:dyDescent="0.2">
      <c r="B347" s="79"/>
      <c r="C347" s="79"/>
    </row>
    <row r="348" spans="2:3" x14ac:dyDescent="0.2">
      <c r="B348" s="79"/>
      <c r="C348" s="79"/>
    </row>
    <row r="349" spans="2:3" x14ac:dyDescent="0.2">
      <c r="B349" s="79"/>
      <c r="C349" s="79"/>
    </row>
    <row r="350" spans="2:3" x14ac:dyDescent="0.2">
      <c r="B350" s="79"/>
      <c r="C350" s="79"/>
    </row>
    <row r="351" spans="2:3" x14ac:dyDescent="0.2">
      <c r="B351" s="79"/>
      <c r="C351" s="79"/>
    </row>
    <row r="352" spans="2:3" x14ac:dyDescent="0.2">
      <c r="B352" s="79"/>
      <c r="C352" s="79"/>
    </row>
    <row r="353" spans="2:3" x14ac:dyDescent="0.2">
      <c r="B353" s="79"/>
      <c r="C353" s="79"/>
    </row>
    <row r="354" spans="2:3" x14ac:dyDescent="0.2">
      <c r="B354" s="79"/>
      <c r="C354" s="79"/>
    </row>
    <row r="355" spans="2:3" x14ac:dyDescent="0.2">
      <c r="B355" s="79"/>
      <c r="C355" s="79"/>
    </row>
    <row r="356" spans="2:3" x14ac:dyDescent="0.2">
      <c r="B356" s="79"/>
      <c r="C356" s="79"/>
    </row>
    <row r="357" spans="2:3" x14ac:dyDescent="0.2">
      <c r="B357" s="79"/>
      <c r="C357" s="79"/>
    </row>
    <row r="358" spans="2:3" x14ac:dyDescent="0.2">
      <c r="B358" s="79"/>
      <c r="C358" s="79"/>
    </row>
    <row r="359" spans="2:3" x14ac:dyDescent="0.2">
      <c r="B359" s="79"/>
      <c r="C359" s="79"/>
    </row>
    <row r="360" spans="2:3" x14ac:dyDescent="0.2">
      <c r="B360" s="79"/>
      <c r="C360" s="79"/>
    </row>
    <row r="361" spans="2:3" x14ac:dyDescent="0.2">
      <c r="B361" s="79"/>
      <c r="C361" s="79"/>
    </row>
    <row r="362" spans="2:3" x14ac:dyDescent="0.2">
      <c r="B362" s="79"/>
      <c r="C362" s="79"/>
    </row>
    <row r="363" spans="2:3" x14ac:dyDescent="0.2">
      <c r="B363" s="79"/>
      <c r="C363" s="79"/>
    </row>
    <row r="364" spans="2:3" x14ac:dyDescent="0.2">
      <c r="B364" s="79"/>
      <c r="C364" s="79"/>
    </row>
    <row r="365" spans="2:3" x14ac:dyDescent="0.2">
      <c r="B365" s="79"/>
      <c r="C365" s="79"/>
    </row>
    <row r="366" spans="2:3" x14ac:dyDescent="0.2">
      <c r="B366" s="79"/>
      <c r="C366" s="79"/>
    </row>
    <row r="367" spans="2:3" x14ac:dyDescent="0.2">
      <c r="B367" s="79"/>
      <c r="C367" s="79"/>
    </row>
    <row r="368" spans="2:3" x14ac:dyDescent="0.2">
      <c r="B368" s="79"/>
      <c r="C368" s="79"/>
    </row>
    <row r="369" spans="2:3" x14ac:dyDescent="0.2">
      <c r="B369" s="79"/>
      <c r="C369" s="79"/>
    </row>
    <row r="370" spans="2:3" x14ac:dyDescent="0.2">
      <c r="B370" s="79"/>
      <c r="C370" s="79"/>
    </row>
    <row r="371" spans="2:3" x14ac:dyDescent="0.2">
      <c r="B371" s="79"/>
      <c r="C371" s="79"/>
    </row>
    <row r="372" spans="2:3" x14ac:dyDescent="0.2">
      <c r="B372" s="79"/>
      <c r="C372" s="79"/>
    </row>
    <row r="373" spans="2:3" x14ac:dyDescent="0.2">
      <c r="B373" s="79"/>
      <c r="C373" s="79"/>
    </row>
    <row r="374" spans="2:3" x14ac:dyDescent="0.2">
      <c r="B374" s="79"/>
      <c r="C374" s="79"/>
    </row>
    <row r="375" spans="2:3" x14ac:dyDescent="0.2">
      <c r="B375" s="79"/>
      <c r="C375" s="79"/>
    </row>
    <row r="376" spans="2:3" x14ac:dyDescent="0.2">
      <c r="B376" s="79"/>
      <c r="C376" s="79"/>
    </row>
    <row r="377" spans="2:3" x14ac:dyDescent="0.2">
      <c r="B377" s="79"/>
      <c r="C377" s="79"/>
    </row>
    <row r="378" spans="2:3" x14ac:dyDescent="0.2">
      <c r="B378" s="79"/>
      <c r="C378" s="79"/>
    </row>
    <row r="379" spans="2:3" x14ac:dyDescent="0.2">
      <c r="B379" s="79"/>
      <c r="C379" s="79"/>
    </row>
    <row r="380" spans="2:3" x14ac:dyDescent="0.2">
      <c r="B380" s="79"/>
      <c r="C380" s="79"/>
    </row>
    <row r="381" spans="2:3" x14ac:dyDescent="0.2">
      <c r="B381" s="79"/>
      <c r="C381" s="79"/>
    </row>
    <row r="382" spans="2:3" x14ac:dyDescent="0.2">
      <c r="B382" s="79"/>
      <c r="C382" s="79"/>
    </row>
    <row r="383" spans="2:3" x14ac:dyDescent="0.2">
      <c r="B383" s="79"/>
      <c r="C383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3"/>
  <sheetViews>
    <sheetView showGridLines="0" defaultGridColor="0" showWhiteSpace="0" colorId="8" zoomScale="80" zoomScaleNormal="80" workbookViewId="0">
      <selection activeCell="C3" sqref="C3:G3"/>
    </sheetView>
  </sheetViews>
  <sheetFormatPr defaultColWidth="9" defaultRowHeight="15" x14ac:dyDescent="0.15"/>
  <cols>
    <col min="1" max="1" width="6.85546875" style="31" customWidth="1"/>
    <col min="2" max="2" width="17.7109375" style="38" customWidth="1"/>
    <col min="3" max="3" width="16.28515625" style="38" customWidth="1"/>
    <col min="4" max="4" width="18.42578125" style="38" customWidth="1"/>
    <col min="5" max="5" width="16.5703125" style="38" customWidth="1"/>
    <col min="6" max="6" width="19.5703125" style="39" customWidth="1"/>
    <col min="7" max="7" width="20.85546875" style="30" customWidth="1"/>
    <col min="8" max="16384" width="9" style="30"/>
  </cols>
  <sheetData>
    <row r="1" spans="1:7" ht="18.75" x14ac:dyDescent="0.15">
      <c r="A1" s="107" t="s">
        <v>54</v>
      </c>
      <c r="B1" s="107"/>
      <c r="C1" s="107"/>
      <c r="D1" s="107"/>
      <c r="E1" s="107"/>
      <c r="F1" s="107"/>
      <c r="G1" s="107"/>
    </row>
    <row r="2" spans="1:7" x14ac:dyDescent="0.15">
      <c r="B2" s="31"/>
      <c r="C2" s="31"/>
      <c r="D2" s="31"/>
      <c r="E2" s="31"/>
      <c r="F2" s="31"/>
    </row>
    <row r="3" spans="1:7" s="32" customFormat="1" x14ac:dyDescent="0.25">
      <c r="B3" s="13" t="s">
        <v>27</v>
      </c>
      <c r="C3" s="98"/>
      <c r="D3" s="98"/>
      <c r="E3" s="98"/>
      <c r="F3" s="98"/>
      <c r="G3" s="98"/>
    </row>
    <row r="4" spans="1:7" s="33" customFormat="1" x14ac:dyDescent="0.15">
      <c r="B4" s="2"/>
      <c r="C4" s="35" t="s">
        <v>0</v>
      </c>
      <c r="D4" s="34" t="s">
        <v>1</v>
      </c>
      <c r="F4" s="36" t="s">
        <v>26</v>
      </c>
    </row>
    <row r="5" spans="1:7" s="33" customFormat="1" ht="20.25" customHeight="1" x14ac:dyDescent="0.25">
      <c r="B5" s="13" t="s">
        <v>28</v>
      </c>
      <c r="C5" s="60"/>
    </row>
    <row r="6" spans="1:7" ht="22.5" customHeight="1" x14ac:dyDescent="0.25">
      <c r="A6" s="30"/>
      <c r="B6" s="13" t="s">
        <v>29</v>
      </c>
      <c r="C6" s="99"/>
      <c r="D6" s="99"/>
      <c r="E6" s="99"/>
      <c r="F6" s="99"/>
      <c r="G6" s="99"/>
    </row>
    <row r="7" spans="1:7" ht="27" customHeight="1" x14ac:dyDescent="0.25">
      <c r="A7" s="30"/>
      <c r="B7" s="13" t="s">
        <v>30</v>
      </c>
      <c r="C7" s="110"/>
      <c r="D7" s="110"/>
      <c r="E7" s="110"/>
      <c r="F7" s="110"/>
      <c r="G7" s="110"/>
    </row>
    <row r="8" spans="1:7" x14ac:dyDescent="0.15">
      <c r="A8" s="30"/>
      <c r="B8" s="34"/>
      <c r="F8" s="38"/>
      <c r="G8" s="39"/>
    </row>
    <row r="9" spans="1:7" s="33" customFormat="1" ht="13.5" customHeight="1" x14ac:dyDescent="0.25">
      <c r="B9" s="13" t="s">
        <v>31</v>
      </c>
      <c r="C9" s="4">
        <f>VLOOKUP('Monthly Pay Schedule'!A2,'Monthly Pay Schedule'!A3:B69,2)</f>
        <v>44197</v>
      </c>
      <c r="D9" s="20" t="s">
        <v>60</v>
      </c>
      <c r="E9" s="4">
        <f>VLOOKUP('Monthly Pay Schedule'!A2,'Monthly Pay Schedule'!A3:C69,3)</f>
        <v>44227</v>
      </c>
      <c r="F9" s="5" t="str">
        <f>VLOOKUP('Monthly Pay Schedule'!A2,'Monthly Pay Schedule'!A3:D69,4)</f>
        <v>1M</v>
      </c>
      <c r="G9" s="16"/>
    </row>
    <row r="10" spans="1:7" s="33" customFormat="1" ht="15.75" thickBot="1" x14ac:dyDescent="0.2">
      <c r="B10" s="40"/>
      <c r="C10" s="40"/>
      <c r="D10" s="40"/>
      <c r="E10" s="40"/>
      <c r="F10" s="41"/>
    </row>
    <row r="11" spans="1:7" s="42" customFormat="1" ht="16.5" thickBot="1" x14ac:dyDescent="0.3">
      <c r="B11" s="33"/>
      <c r="C11" s="21" t="s">
        <v>4</v>
      </c>
      <c r="D11" s="22" t="s">
        <v>53</v>
      </c>
      <c r="F11" s="23" t="s">
        <v>58</v>
      </c>
      <c r="G11" s="43"/>
    </row>
    <row r="12" spans="1:7" s="42" customFormat="1" ht="15.75" x14ac:dyDescent="0.25">
      <c r="B12" s="24" t="str">
        <f>TEXT(C12, "dddd")</f>
        <v>Friday</v>
      </c>
      <c r="C12" s="6">
        <f>VLOOKUP('Monthly Pay Schedule'!A2,'Monthly Pay Schedule'!A3:C69,2)</f>
        <v>44197</v>
      </c>
      <c r="D12" s="44"/>
      <c r="F12" s="23" t="s">
        <v>59</v>
      </c>
      <c r="G12" s="43"/>
    </row>
    <row r="13" spans="1:7" ht="15.75" x14ac:dyDescent="0.25">
      <c r="A13" s="30"/>
      <c r="B13" s="26" t="str">
        <f t="shared" ref="B13:B42" si="0">TEXT(C13, "dddd")</f>
        <v>Saturday</v>
      </c>
      <c r="C13" s="9">
        <f t="shared" ref="C13:C18" si="1">C12+1</f>
        <v>44198</v>
      </c>
      <c r="D13" s="45"/>
      <c r="E13" s="30"/>
      <c r="F13" s="12"/>
      <c r="G13" s="12"/>
    </row>
    <row r="14" spans="1:7" ht="15.75" x14ac:dyDescent="0.25">
      <c r="A14" s="30"/>
      <c r="B14" s="27" t="str">
        <f t="shared" si="0"/>
        <v>Sunday</v>
      </c>
      <c r="C14" s="8">
        <f t="shared" si="1"/>
        <v>44199</v>
      </c>
      <c r="D14" s="45"/>
      <c r="E14" s="23" t="s">
        <v>57</v>
      </c>
      <c r="F14" s="101"/>
      <c r="G14" s="102"/>
    </row>
    <row r="15" spans="1:7" x14ac:dyDescent="0.15">
      <c r="A15" s="30"/>
      <c r="B15" s="26" t="str">
        <f t="shared" si="0"/>
        <v>Monday</v>
      </c>
      <c r="C15" s="9">
        <f t="shared" si="1"/>
        <v>44200</v>
      </c>
      <c r="D15" s="45"/>
      <c r="E15" s="30"/>
      <c r="F15" s="103"/>
      <c r="G15" s="104"/>
    </row>
    <row r="16" spans="1:7" x14ac:dyDescent="0.15">
      <c r="A16" s="30"/>
      <c r="B16" s="27" t="str">
        <f t="shared" si="0"/>
        <v>Tuesday</v>
      </c>
      <c r="C16" s="8">
        <f t="shared" si="1"/>
        <v>44201</v>
      </c>
      <c r="D16" s="45"/>
      <c r="F16" s="103"/>
      <c r="G16" s="104"/>
    </row>
    <row r="17" spans="1:7" x14ac:dyDescent="0.15">
      <c r="A17" s="30"/>
      <c r="B17" s="26" t="str">
        <f t="shared" si="0"/>
        <v>Wednesday</v>
      </c>
      <c r="C17" s="9">
        <f t="shared" si="1"/>
        <v>44202</v>
      </c>
      <c r="D17" s="45"/>
      <c r="F17" s="103"/>
      <c r="G17" s="104"/>
    </row>
    <row r="18" spans="1:7" x14ac:dyDescent="0.15">
      <c r="A18" s="30"/>
      <c r="B18" s="27" t="str">
        <f t="shared" si="0"/>
        <v>Thursday</v>
      </c>
      <c r="C18" s="8">
        <f t="shared" si="1"/>
        <v>44203</v>
      </c>
      <c r="D18" s="45"/>
      <c r="E18" s="30"/>
      <c r="F18" s="103"/>
      <c r="G18" s="104"/>
    </row>
    <row r="19" spans="1:7" x14ac:dyDescent="0.15">
      <c r="A19" s="30"/>
      <c r="B19" s="26" t="str">
        <f t="shared" si="0"/>
        <v>Friday</v>
      </c>
      <c r="C19" s="9">
        <f>C18+1</f>
        <v>44204</v>
      </c>
      <c r="D19" s="46"/>
      <c r="E19" s="30"/>
      <c r="F19" s="103"/>
      <c r="G19" s="104"/>
    </row>
    <row r="20" spans="1:7" x14ac:dyDescent="0.15">
      <c r="A20" s="30"/>
      <c r="B20" s="27" t="str">
        <f t="shared" si="0"/>
        <v>Saturday</v>
      </c>
      <c r="C20" s="8">
        <f t="shared" ref="C20:C42" si="2">C19+1</f>
        <v>44205</v>
      </c>
      <c r="D20" s="46"/>
      <c r="E20" s="30"/>
      <c r="F20" s="103"/>
      <c r="G20" s="104"/>
    </row>
    <row r="21" spans="1:7" x14ac:dyDescent="0.15">
      <c r="A21" s="30"/>
      <c r="B21" s="26" t="str">
        <f t="shared" si="0"/>
        <v>Sunday</v>
      </c>
      <c r="C21" s="9">
        <f t="shared" si="2"/>
        <v>44206</v>
      </c>
      <c r="D21" s="46"/>
      <c r="E21" s="30"/>
      <c r="F21" s="103"/>
      <c r="G21" s="104"/>
    </row>
    <row r="22" spans="1:7" x14ac:dyDescent="0.15">
      <c r="A22" s="30"/>
      <c r="B22" s="27" t="str">
        <f t="shared" si="0"/>
        <v>Monday</v>
      </c>
      <c r="C22" s="8">
        <f t="shared" si="2"/>
        <v>44207</v>
      </c>
      <c r="D22" s="46"/>
      <c r="E22" s="30"/>
      <c r="F22" s="103"/>
      <c r="G22" s="104"/>
    </row>
    <row r="23" spans="1:7" x14ac:dyDescent="0.15">
      <c r="A23" s="30"/>
      <c r="B23" s="26" t="str">
        <f t="shared" si="0"/>
        <v>Tuesday</v>
      </c>
      <c r="C23" s="9">
        <f t="shared" si="2"/>
        <v>44208</v>
      </c>
      <c r="D23" s="46"/>
      <c r="E23" s="30"/>
      <c r="F23" s="103"/>
      <c r="G23" s="104"/>
    </row>
    <row r="24" spans="1:7" x14ac:dyDescent="0.15">
      <c r="A24" s="30"/>
      <c r="B24" s="27" t="str">
        <f t="shared" si="0"/>
        <v>Wednesday</v>
      </c>
      <c r="C24" s="8">
        <f t="shared" si="2"/>
        <v>44209</v>
      </c>
      <c r="D24" s="46"/>
      <c r="E24" s="30"/>
      <c r="F24" s="103"/>
      <c r="G24" s="104"/>
    </row>
    <row r="25" spans="1:7" x14ac:dyDescent="0.15">
      <c r="A25" s="30"/>
      <c r="B25" s="26" t="str">
        <f t="shared" si="0"/>
        <v>Thursday</v>
      </c>
      <c r="C25" s="9">
        <f t="shared" si="2"/>
        <v>44210</v>
      </c>
      <c r="D25" s="46"/>
      <c r="E25" s="30"/>
      <c r="F25" s="105"/>
      <c r="G25" s="106"/>
    </row>
    <row r="26" spans="1:7" x14ac:dyDescent="0.15">
      <c r="A26" s="30"/>
      <c r="B26" s="27" t="str">
        <f t="shared" si="0"/>
        <v>Friday</v>
      </c>
      <c r="C26" s="8">
        <f t="shared" si="2"/>
        <v>44211</v>
      </c>
      <c r="D26" s="46"/>
      <c r="E26" s="30"/>
      <c r="F26" s="30"/>
    </row>
    <row r="27" spans="1:7" x14ac:dyDescent="0.15">
      <c r="A27" s="30"/>
      <c r="B27" s="26" t="str">
        <f t="shared" si="0"/>
        <v>Saturday</v>
      </c>
      <c r="C27" s="9">
        <f t="shared" si="2"/>
        <v>44212</v>
      </c>
      <c r="D27" s="46"/>
      <c r="E27" s="30"/>
      <c r="F27" s="30"/>
    </row>
    <row r="28" spans="1:7" x14ac:dyDescent="0.15">
      <c r="A28" s="30"/>
      <c r="B28" s="27" t="str">
        <f t="shared" si="0"/>
        <v>Sunday</v>
      </c>
      <c r="C28" s="8">
        <f t="shared" si="2"/>
        <v>44213</v>
      </c>
      <c r="D28" s="46"/>
      <c r="E28" s="47"/>
      <c r="F28" s="30"/>
    </row>
    <row r="29" spans="1:7" x14ac:dyDescent="0.15">
      <c r="A29" s="30"/>
      <c r="B29" s="26" t="str">
        <f t="shared" si="0"/>
        <v>Monday</v>
      </c>
      <c r="C29" s="9">
        <f t="shared" si="2"/>
        <v>44214</v>
      </c>
      <c r="D29" s="46"/>
      <c r="E29" s="30"/>
      <c r="F29" s="30"/>
    </row>
    <row r="30" spans="1:7" x14ac:dyDescent="0.15">
      <c r="A30" s="30"/>
      <c r="B30" s="27" t="str">
        <f t="shared" si="0"/>
        <v>Tuesday</v>
      </c>
      <c r="C30" s="8">
        <f t="shared" si="2"/>
        <v>44215</v>
      </c>
      <c r="D30" s="46"/>
      <c r="E30" s="30"/>
      <c r="F30" s="30"/>
    </row>
    <row r="31" spans="1:7" x14ac:dyDescent="0.15">
      <c r="A31" s="30"/>
      <c r="B31" s="26" t="str">
        <f t="shared" si="0"/>
        <v>Wednesday</v>
      </c>
      <c r="C31" s="9">
        <f t="shared" si="2"/>
        <v>44216</v>
      </c>
      <c r="D31" s="46"/>
      <c r="E31" s="30"/>
      <c r="F31" s="30"/>
    </row>
    <row r="32" spans="1:7" x14ac:dyDescent="0.15">
      <c r="A32" s="30"/>
      <c r="B32" s="27" t="str">
        <f t="shared" si="0"/>
        <v>Thursday</v>
      </c>
      <c r="C32" s="8">
        <f t="shared" si="2"/>
        <v>44217</v>
      </c>
      <c r="D32" s="46"/>
      <c r="E32" s="30"/>
      <c r="F32" s="30"/>
    </row>
    <row r="33" spans="1:7" x14ac:dyDescent="0.15">
      <c r="A33" s="30"/>
      <c r="B33" s="26" t="str">
        <f t="shared" si="0"/>
        <v>Friday</v>
      </c>
      <c r="C33" s="9">
        <f t="shared" si="2"/>
        <v>44218</v>
      </c>
      <c r="D33" s="46"/>
      <c r="E33" s="30"/>
      <c r="F33" s="30"/>
    </row>
    <row r="34" spans="1:7" x14ac:dyDescent="0.15">
      <c r="A34" s="30"/>
      <c r="B34" s="27" t="str">
        <f t="shared" si="0"/>
        <v>Saturday</v>
      </c>
      <c r="C34" s="8">
        <f t="shared" si="2"/>
        <v>44219</v>
      </c>
      <c r="D34" s="46"/>
      <c r="E34" s="30"/>
      <c r="F34" s="30"/>
    </row>
    <row r="35" spans="1:7" x14ac:dyDescent="0.15">
      <c r="A35" s="30"/>
      <c r="B35" s="26" t="str">
        <f t="shared" si="0"/>
        <v>Sunday</v>
      </c>
      <c r="C35" s="9">
        <f t="shared" si="2"/>
        <v>44220</v>
      </c>
      <c r="D35" s="46"/>
      <c r="E35" s="30"/>
      <c r="F35" s="30"/>
    </row>
    <row r="36" spans="1:7" x14ac:dyDescent="0.15">
      <c r="A36" s="30"/>
      <c r="B36" s="27" t="str">
        <f t="shared" si="0"/>
        <v>Monday</v>
      </c>
      <c r="C36" s="8">
        <f t="shared" si="2"/>
        <v>44221</v>
      </c>
      <c r="D36" s="46"/>
      <c r="E36" s="30"/>
      <c r="F36" s="30"/>
    </row>
    <row r="37" spans="1:7" x14ac:dyDescent="0.15">
      <c r="A37" s="30"/>
      <c r="B37" s="26" t="str">
        <f t="shared" si="0"/>
        <v>Tuesday</v>
      </c>
      <c r="C37" s="9">
        <f t="shared" si="2"/>
        <v>44222</v>
      </c>
      <c r="D37" s="46"/>
      <c r="E37" s="30"/>
      <c r="F37" s="30"/>
    </row>
    <row r="38" spans="1:7" x14ac:dyDescent="0.15">
      <c r="A38" s="30"/>
      <c r="B38" s="27" t="str">
        <f t="shared" si="0"/>
        <v>Wednesday</v>
      </c>
      <c r="C38" s="8">
        <f t="shared" si="2"/>
        <v>44223</v>
      </c>
      <c r="D38" s="46"/>
      <c r="E38" s="30"/>
      <c r="F38" s="30"/>
    </row>
    <row r="39" spans="1:7" x14ac:dyDescent="0.15">
      <c r="A39" s="30"/>
      <c r="B39" s="26" t="str">
        <f t="shared" si="0"/>
        <v>Thursday</v>
      </c>
      <c r="C39" s="9">
        <f t="shared" si="2"/>
        <v>44224</v>
      </c>
      <c r="D39" s="46"/>
      <c r="E39" s="30"/>
      <c r="F39" s="30"/>
    </row>
    <row r="40" spans="1:7" x14ac:dyDescent="0.15">
      <c r="A40" s="30"/>
      <c r="B40" s="27" t="str">
        <f t="shared" si="0"/>
        <v>Friday</v>
      </c>
      <c r="C40" s="8">
        <f t="shared" si="2"/>
        <v>44225</v>
      </c>
      <c r="D40" s="46"/>
      <c r="E40" s="30"/>
      <c r="F40" s="30"/>
    </row>
    <row r="41" spans="1:7" x14ac:dyDescent="0.15">
      <c r="A41" s="30"/>
      <c r="B41" s="26" t="str">
        <f t="shared" si="0"/>
        <v>Saturday</v>
      </c>
      <c r="C41" s="9">
        <f t="shared" si="2"/>
        <v>44226</v>
      </c>
      <c r="D41" s="46"/>
      <c r="E41" s="30"/>
      <c r="F41" s="30"/>
    </row>
    <row r="42" spans="1:7" ht="15.75" thickBot="1" x14ac:dyDescent="0.2">
      <c r="A42" s="30"/>
      <c r="B42" s="28" t="str">
        <f t="shared" si="0"/>
        <v>Sunday</v>
      </c>
      <c r="C42" s="17">
        <f t="shared" si="2"/>
        <v>44227</v>
      </c>
      <c r="D42" s="48"/>
      <c r="E42" s="30"/>
      <c r="F42" s="30"/>
    </row>
    <row r="43" spans="1:7" ht="15.75" thickBot="1" x14ac:dyDescent="0.2">
      <c r="A43" s="30"/>
      <c r="B43" s="49"/>
      <c r="C43" s="50"/>
      <c r="D43" s="51"/>
      <c r="E43" s="30"/>
      <c r="F43" s="52"/>
      <c r="G43" s="52"/>
    </row>
    <row r="44" spans="1:7" ht="15.75" thickBot="1" x14ac:dyDescent="0.2">
      <c r="A44" s="30"/>
      <c r="B44" s="88" t="s">
        <v>55</v>
      </c>
      <c r="C44" s="89"/>
      <c r="D44" s="54">
        <f>SUM(D12:D42)</f>
        <v>0</v>
      </c>
      <c r="E44" s="30"/>
      <c r="F44" s="30"/>
    </row>
    <row r="45" spans="1:7" x14ac:dyDescent="0.15">
      <c r="A45" s="30"/>
      <c r="B45" s="30"/>
      <c r="C45" s="55"/>
      <c r="D45" s="53"/>
      <c r="E45" s="30"/>
      <c r="F45" s="30"/>
    </row>
    <row r="46" spans="1:7" x14ac:dyDescent="0.15">
      <c r="B46" s="56"/>
      <c r="C46" s="56"/>
      <c r="D46" s="56"/>
      <c r="E46" s="56"/>
      <c r="F46" s="53"/>
    </row>
    <row r="47" spans="1:7" s="33" customFormat="1" x14ac:dyDescent="0.15">
      <c r="B47" s="108" t="s">
        <v>56</v>
      </c>
      <c r="C47" s="108"/>
      <c r="D47" s="108"/>
      <c r="E47" s="108"/>
      <c r="F47" s="108"/>
      <c r="G47" s="108"/>
    </row>
    <row r="48" spans="1:7" ht="33" customHeight="1" x14ac:dyDescent="0.25">
      <c r="A48" s="30"/>
      <c r="B48" s="109"/>
      <c r="C48" s="109"/>
      <c r="D48" s="109"/>
      <c r="E48" s="57"/>
      <c r="F48" s="58"/>
    </row>
    <row r="49" spans="1:6" x14ac:dyDescent="0.15">
      <c r="A49" s="30"/>
      <c r="B49" s="1" t="s">
        <v>5</v>
      </c>
      <c r="C49" s="56"/>
      <c r="D49" s="56"/>
      <c r="E49" s="30"/>
      <c r="F49" s="3" t="s">
        <v>6</v>
      </c>
    </row>
    <row r="50" spans="1:6" x14ac:dyDescent="0.15">
      <c r="A50" s="30"/>
      <c r="B50" s="33"/>
      <c r="C50" s="56"/>
      <c r="D50" s="56"/>
      <c r="E50" s="30"/>
      <c r="F50" s="30"/>
    </row>
    <row r="51" spans="1:6" x14ac:dyDescent="0.15">
      <c r="A51" s="30"/>
      <c r="B51" s="30"/>
      <c r="C51" s="30"/>
      <c r="D51" s="30"/>
      <c r="E51" s="30"/>
      <c r="F51" s="30"/>
    </row>
    <row r="52" spans="1:6" x14ac:dyDescent="0.15">
      <c r="A52" s="30"/>
      <c r="B52" s="30"/>
      <c r="C52" s="30"/>
      <c r="D52" s="30"/>
      <c r="E52" s="30"/>
      <c r="F52" s="30"/>
    </row>
    <row r="53" spans="1:6" x14ac:dyDescent="0.15">
      <c r="A53" s="30"/>
      <c r="B53" s="30"/>
      <c r="C53" s="30"/>
      <c r="D53" s="30"/>
      <c r="E53" s="30"/>
      <c r="F53" s="30"/>
    </row>
  </sheetData>
  <sheetProtection sheet="1" formatColumns="0"/>
  <mergeCells count="8">
    <mergeCell ref="F14:G25"/>
    <mergeCell ref="A1:G1"/>
    <mergeCell ref="B44:C44"/>
    <mergeCell ref="B47:G47"/>
    <mergeCell ref="B48:D48"/>
    <mergeCell ref="C6:G6"/>
    <mergeCell ref="C3:G3"/>
    <mergeCell ref="C7:G7"/>
  </mergeCells>
  <phoneticPr fontId="0" type="noConversion"/>
  <printOptions horizontalCentered="1" verticalCentered="1"/>
  <pageMargins left="0.25" right="0.25" top="0.25" bottom="0.25" header="0.05" footer="0.05"/>
  <pageSetup scale="94" fitToWidth="0" fitToHeight="0" orientation="portrait" horizontalDpi="4294967292" verticalDpi="4294967292" r:id="rId1"/>
  <headerFooter alignWithMargins="0">
    <oddFooter>&amp;R&amp;"Helv,Regular"12/16/2015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print="0" autoFill="0" autoLine="0" autoPict="0">
                <anchor moveWithCells="1">
                  <from>
                    <xdr:col>2</xdr:col>
                    <xdr:colOff>9525</xdr:colOff>
                    <xdr:row>7</xdr:row>
                    <xdr:rowOff>133350</xdr:rowOff>
                  </from>
                  <to>
                    <xdr:col>3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'Institution List'!$A$1:$A$15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1061"/>
  <sheetViews>
    <sheetView zoomScale="80" zoomScaleNormal="80" workbookViewId="0">
      <pane ySplit="2" topLeftCell="A59" activePane="bottomLeft" state="frozen"/>
      <selection pane="bottomLeft"/>
    </sheetView>
  </sheetViews>
  <sheetFormatPr defaultColWidth="9.140625" defaultRowHeight="12.75" x14ac:dyDescent="0.2"/>
  <cols>
    <col min="1" max="1" width="9.140625" style="77"/>
    <col min="2" max="2" width="13.28515625" style="77" customWidth="1"/>
    <col min="3" max="3" width="12.42578125" style="77" customWidth="1"/>
    <col min="4" max="4" width="9.140625" style="78"/>
    <col min="5" max="6" width="9.140625" style="77"/>
    <col min="7" max="7" width="11.5703125" style="77" customWidth="1"/>
    <col min="8" max="8" width="9.140625" style="77"/>
    <col min="9" max="12" width="17" style="77" customWidth="1"/>
    <col min="13" max="13" width="40.85546875" style="77" bestFit="1" customWidth="1"/>
    <col min="14" max="14" width="15.28515625" style="77" bestFit="1" customWidth="1"/>
    <col min="15" max="15" width="19.85546875" style="77" customWidth="1"/>
    <col min="16" max="16" width="48.42578125" style="77" customWidth="1"/>
    <col min="17" max="16384" width="9.140625" style="77"/>
  </cols>
  <sheetData>
    <row r="1" spans="1:12" x14ac:dyDescent="0.2">
      <c r="B1" s="77" t="s">
        <v>7</v>
      </c>
    </row>
    <row r="2" spans="1:12" x14ac:dyDescent="0.2">
      <c r="A2" s="77">
        <v>61</v>
      </c>
      <c r="B2" s="78" t="s">
        <v>2</v>
      </c>
      <c r="C2" s="78" t="s">
        <v>3</v>
      </c>
      <c r="D2" s="78" t="s">
        <v>8</v>
      </c>
    </row>
    <row r="3" spans="1:12" x14ac:dyDescent="0.2">
      <c r="A3" s="77">
        <v>1</v>
      </c>
      <c r="B3" s="79">
        <v>42370</v>
      </c>
      <c r="C3" s="79">
        <f>EOMONTH(B3,0)</f>
        <v>42400</v>
      </c>
      <c r="D3" s="78" t="s">
        <v>41</v>
      </c>
      <c r="G3" s="79"/>
    </row>
    <row r="4" spans="1:12" x14ac:dyDescent="0.2">
      <c r="A4" s="77">
        <v>2</v>
      </c>
      <c r="B4" s="79">
        <v>42401</v>
      </c>
      <c r="C4" s="79">
        <f t="shared" ref="C4:C67" si="0">EOMONTH(B4,0)</f>
        <v>42429</v>
      </c>
      <c r="D4" s="78" t="s">
        <v>42</v>
      </c>
      <c r="G4" s="79"/>
      <c r="I4" s="80"/>
      <c r="J4" s="80"/>
      <c r="K4" s="80"/>
      <c r="L4" s="80"/>
    </row>
    <row r="5" spans="1:12" x14ac:dyDescent="0.2">
      <c r="A5" s="77">
        <v>3</v>
      </c>
      <c r="B5" s="79">
        <v>42430</v>
      </c>
      <c r="C5" s="79">
        <f t="shared" si="0"/>
        <v>42460</v>
      </c>
      <c r="D5" s="78" t="s">
        <v>43</v>
      </c>
      <c r="G5" s="79"/>
      <c r="I5" s="79"/>
      <c r="J5" s="81"/>
      <c r="K5" s="82"/>
      <c r="L5" s="82"/>
    </row>
    <row r="6" spans="1:12" x14ac:dyDescent="0.2">
      <c r="A6" s="77">
        <v>4</v>
      </c>
      <c r="B6" s="79">
        <v>42461</v>
      </c>
      <c r="C6" s="79">
        <f t="shared" si="0"/>
        <v>42490</v>
      </c>
      <c r="D6" s="78" t="s">
        <v>44</v>
      </c>
      <c r="G6" s="79"/>
      <c r="I6" s="79"/>
      <c r="J6" s="81"/>
      <c r="K6" s="82"/>
      <c r="L6" s="82"/>
    </row>
    <row r="7" spans="1:12" x14ac:dyDescent="0.2">
      <c r="A7" s="77">
        <v>5</v>
      </c>
      <c r="B7" s="79">
        <v>42491</v>
      </c>
      <c r="C7" s="79">
        <f t="shared" si="0"/>
        <v>42521</v>
      </c>
      <c r="D7" s="78" t="s">
        <v>45</v>
      </c>
      <c r="G7" s="79"/>
      <c r="I7" s="79"/>
      <c r="J7" s="81"/>
      <c r="K7" s="82"/>
      <c r="L7" s="82"/>
    </row>
    <row r="8" spans="1:12" x14ac:dyDescent="0.2">
      <c r="A8" s="77">
        <v>6</v>
      </c>
      <c r="B8" s="79">
        <v>42522</v>
      </c>
      <c r="C8" s="79">
        <f t="shared" si="0"/>
        <v>42551</v>
      </c>
      <c r="D8" s="78" t="s">
        <v>46</v>
      </c>
      <c r="G8" s="79"/>
      <c r="I8" s="79"/>
      <c r="J8" s="81"/>
      <c r="K8" s="82"/>
      <c r="L8" s="82"/>
    </row>
    <row r="9" spans="1:12" x14ac:dyDescent="0.2">
      <c r="A9" s="77">
        <v>7</v>
      </c>
      <c r="B9" s="79">
        <v>42552</v>
      </c>
      <c r="C9" s="79">
        <f t="shared" si="0"/>
        <v>42582</v>
      </c>
      <c r="D9" s="78" t="s">
        <v>47</v>
      </c>
      <c r="G9" s="79"/>
      <c r="I9" s="79"/>
      <c r="J9" s="81"/>
      <c r="K9" s="82"/>
      <c r="L9" s="82"/>
    </row>
    <row r="10" spans="1:12" x14ac:dyDescent="0.2">
      <c r="A10" s="77">
        <v>8</v>
      </c>
      <c r="B10" s="79">
        <v>42583</v>
      </c>
      <c r="C10" s="79">
        <f t="shared" si="0"/>
        <v>42613</v>
      </c>
      <c r="D10" s="78" t="s">
        <v>48</v>
      </c>
      <c r="G10" s="79"/>
      <c r="I10" s="79"/>
      <c r="J10" s="81"/>
      <c r="K10" s="82"/>
      <c r="L10" s="82"/>
    </row>
    <row r="11" spans="1:12" x14ac:dyDescent="0.2">
      <c r="A11" s="77">
        <v>9</v>
      </c>
      <c r="B11" s="79">
        <v>42614</v>
      </c>
      <c r="C11" s="79">
        <f t="shared" si="0"/>
        <v>42643</v>
      </c>
      <c r="D11" s="78" t="s">
        <v>49</v>
      </c>
      <c r="G11" s="79"/>
      <c r="I11" s="81"/>
      <c r="J11" s="81"/>
      <c r="K11" s="82"/>
      <c r="L11" s="82"/>
    </row>
    <row r="12" spans="1:12" x14ac:dyDescent="0.2">
      <c r="A12" s="77">
        <v>10</v>
      </c>
      <c r="B12" s="79">
        <v>42644</v>
      </c>
      <c r="C12" s="79">
        <f t="shared" si="0"/>
        <v>42674</v>
      </c>
      <c r="D12" s="78" t="s">
        <v>50</v>
      </c>
      <c r="G12" s="79"/>
      <c r="I12" s="79"/>
      <c r="J12" s="81"/>
      <c r="K12" s="82"/>
      <c r="L12" s="82"/>
    </row>
    <row r="13" spans="1:12" x14ac:dyDescent="0.2">
      <c r="A13" s="77">
        <v>11</v>
      </c>
      <c r="B13" s="79">
        <v>42675</v>
      </c>
      <c r="C13" s="79">
        <f t="shared" si="0"/>
        <v>42704</v>
      </c>
      <c r="D13" s="78" t="s">
        <v>51</v>
      </c>
      <c r="G13" s="79"/>
      <c r="I13" s="79"/>
      <c r="J13" s="81"/>
      <c r="K13" s="82"/>
      <c r="L13" s="82"/>
    </row>
    <row r="14" spans="1:12" x14ac:dyDescent="0.2">
      <c r="A14" s="77">
        <v>12</v>
      </c>
      <c r="B14" s="79">
        <v>42705</v>
      </c>
      <c r="C14" s="79">
        <f t="shared" si="0"/>
        <v>42735</v>
      </c>
      <c r="D14" s="78" t="s">
        <v>52</v>
      </c>
      <c r="G14" s="79"/>
    </row>
    <row r="15" spans="1:12" x14ac:dyDescent="0.2">
      <c r="A15" s="77">
        <v>13</v>
      </c>
      <c r="B15" s="79">
        <v>42736</v>
      </c>
      <c r="C15" s="79">
        <f t="shared" si="0"/>
        <v>42766</v>
      </c>
      <c r="D15" s="78" t="s">
        <v>41</v>
      </c>
      <c r="G15" s="79"/>
    </row>
    <row r="16" spans="1:12" x14ac:dyDescent="0.2">
      <c r="A16" s="77">
        <v>14</v>
      </c>
      <c r="B16" s="79">
        <v>42767</v>
      </c>
      <c r="C16" s="79">
        <f t="shared" si="0"/>
        <v>42794</v>
      </c>
      <c r="D16" s="78" t="s">
        <v>42</v>
      </c>
      <c r="G16" s="79"/>
      <c r="J16" s="80"/>
      <c r="K16" s="80"/>
    </row>
    <row r="17" spans="1:11" x14ac:dyDescent="0.2">
      <c r="A17" s="77">
        <v>15</v>
      </c>
      <c r="B17" s="79">
        <v>42795</v>
      </c>
      <c r="C17" s="79">
        <f t="shared" si="0"/>
        <v>42825</v>
      </c>
      <c r="D17" s="78" t="s">
        <v>43</v>
      </c>
      <c r="G17" s="79"/>
      <c r="J17" s="79"/>
      <c r="K17" s="79"/>
    </row>
    <row r="18" spans="1:11" x14ac:dyDescent="0.2">
      <c r="A18" s="77">
        <v>16</v>
      </c>
      <c r="B18" s="79">
        <v>42826</v>
      </c>
      <c r="C18" s="79">
        <f t="shared" si="0"/>
        <v>42855</v>
      </c>
      <c r="D18" s="78" t="s">
        <v>44</v>
      </c>
      <c r="G18" s="79"/>
      <c r="J18" s="79"/>
      <c r="K18" s="79"/>
    </row>
    <row r="19" spans="1:11" x14ac:dyDescent="0.2">
      <c r="A19" s="77">
        <v>17</v>
      </c>
      <c r="B19" s="79">
        <v>42856</v>
      </c>
      <c r="C19" s="79">
        <f t="shared" si="0"/>
        <v>42886</v>
      </c>
      <c r="D19" s="78" t="s">
        <v>45</v>
      </c>
      <c r="G19" s="79"/>
      <c r="J19" s="79"/>
      <c r="K19" s="79"/>
    </row>
    <row r="20" spans="1:11" x14ac:dyDescent="0.2">
      <c r="A20" s="77">
        <v>18</v>
      </c>
      <c r="B20" s="79">
        <v>42887</v>
      </c>
      <c r="C20" s="79">
        <f t="shared" si="0"/>
        <v>42916</v>
      </c>
      <c r="D20" s="78" t="s">
        <v>46</v>
      </c>
      <c r="G20" s="79"/>
      <c r="J20" s="79"/>
      <c r="K20" s="79"/>
    </row>
    <row r="21" spans="1:11" x14ac:dyDescent="0.2">
      <c r="A21" s="77">
        <v>19</v>
      </c>
      <c r="B21" s="79">
        <v>42917</v>
      </c>
      <c r="C21" s="79">
        <f t="shared" si="0"/>
        <v>42947</v>
      </c>
      <c r="D21" s="78" t="s">
        <v>47</v>
      </c>
      <c r="G21" s="79"/>
      <c r="J21" s="79"/>
      <c r="K21" s="79"/>
    </row>
    <row r="22" spans="1:11" x14ac:dyDescent="0.2">
      <c r="A22" s="77">
        <v>20</v>
      </c>
      <c r="B22" s="79">
        <v>42948</v>
      </c>
      <c r="C22" s="79">
        <f t="shared" si="0"/>
        <v>42978</v>
      </c>
      <c r="D22" s="78" t="s">
        <v>48</v>
      </c>
      <c r="G22" s="79"/>
      <c r="J22" s="79"/>
      <c r="K22" s="79"/>
    </row>
    <row r="23" spans="1:11" x14ac:dyDescent="0.2">
      <c r="A23" s="77">
        <v>21</v>
      </c>
      <c r="B23" s="79">
        <v>42979</v>
      </c>
      <c r="C23" s="79">
        <f t="shared" si="0"/>
        <v>43008</v>
      </c>
      <c r="D23" s="78" t="s">
        <v>49</v>
      </c>
      <c r="G23" s="79"/>
      <c r="J23" s="79"/>
      <c r="K23" s="79"/>
    </row>
    <row r="24" spans="1:11" x14ac:dyDescent="0.2">
      <c r="A24" s="77">
        <v>22</v>
      </c>
      <c r="B24" s="79">
        <v>43009</v>
      </c>
      <c r="C24" s="79">
        <f t="shared" si="0"/>
        <v>43039</v>
      </c>
      <c r="D24" s="78" t="s">
        <v>50</v>
      </c>
      <c r="G24" s="79"/>
      <c r="J24" s="79"/>
      <c r="K24" s="79"/>
    </row>
    <row r="25" spans="1:11" x14ac:dyDescent="0.2">
      <c r="A25" s="77">
        <v>23</v>
      </c>
      <c r="B25" s="79">
        <v>43040</v>
      </c>
      <c r="C25" s="79">
        <f t="shared" si="0"/>
        <v>43069</v>
      </c>
      <c r="D25" s="78" t="s">
        <v>51</v>
      </c>
      <c r="G25" s="79"/>
      <c r="J25" s="79"/>
      <c r="K25" s="79"/>
    </row>
    <row r="26" spans="1:11" x14ac:dyDescent="0.2">
      <c r="A26" s="77">
        <v>24</v>
      </c>
      <c r="B26" s="79">
        <v>43070</v>
      </c>
      <c r="C26" s="79">
        <f t="shared" si="0"/>
        <v>43100</v>
      </c>
      <c r="D26" s="78" t="s">
        <v>52</v>
      </c>
      <c r="G26" s="79"/>
    </row>
    <row r="27" spans="1:11" x14ac:dyDescent="0.2">
      <c r="A27" s="77">
        <v>25</v>
      </c>
      <c r="B27" s="79">
        <v>43101</v>
      </c>
      <c r="C27" s="79">
        <f t="shared" si="0"/>
        <v>43131</v>
      </c>
      <c r="D27" s="78" t="s">
        <v>41</v>
      </c>
      <c r="G27" s="79"/>
    </row>
    <row r="28" spans="1:11" x14ac:dyDescent="0.2">
      <c r="A28" s="77">
        <v>26</v>
      </c>
      <c r="B28" s="79">
        <v>43132</v>
      </c>
      <c r="C28" s="79">
        <f t="shared" si="0"/>
        <v>43159</v>
      </c>
      <c r="D28" s="78" t="s">
        <v>42</v>
      </c>
      <c r="G28" s="79"/>
    </row>
    <row r="29" spans="1:11" x14ac:dyDescent="0.2">
      <c r="A29" s="77">
        <v>27</v>
      </c>
      <c r="B29" s="79">
        <v>43160</v>
      </c>
      <c r="C29" s="79">
        <f t="shared" si="0"/>
        <v>43190</v>
      </c>
      <c r="D29" s="78" t="s">
        <v>43</v>
      </c>
      <c r="G29" s="79"/>
    </row>
    <row r="30" spans="1:11" x14ac:dyDescent="0.2">
      <c r="A30" s="77">
        <v>28</v>
      </c>
      <c r="B30" s="79">
        <v>43191</v>
      </c>
      <c r="C30" s="79">
        <f t="shared" si="0"/>
        <v>43220</v>
      </c>
      <c r="D30" s="78" t="s">
        <v>44</v>
      </c>
      <c r="G30" s="79"/>
    </row>
    <row r="31" spans="1:11" x14ac:dyDescent="0.2">
      <c r="A31" s="77">
        <v>29</v>
      </c>
      <c r="B31" s="79">
        <v>43221</v>
      </c>
      <c r="C31" s="79">
        <f t="shared" si="0"/>
        <v>43251</v>
      </c>
      <c r="D31" s="78" t="s">
        <v>45</v>
      </c>
      <c r="G31" s="79"/>
    </row>
    <row r="32" spans="1:11" x14ac:dyDescent="0.2">
      <c r="A32" s="77">
        <v>30</v>
      </c>
      <c r="B32" s="79">
        <v>43252</v>
      </c>
      <c r="C32" s="79">
        <f t="shared" si="0"/>
        <v>43281</v>
      </c>
      <c r="D32" s="78" t="s">
        <v>46</v>
      </c>
      <c r="G32" s="79"/>
    </row>
    <row r="33" spans="1:7" x14ac:dyDescent="0.2">
      <c r="A33" s="77">
        <v>31</v>
      </c>
      <c r="B33" s="79">
        <v>43282</v>
      </c>
      <c r="C33" s="79">
        <f t="shared" si="0"/>
        <v>43312</v>
      </c>
      <c r="D33" s="78" t="s">
        <v>47</v>
      </c>
      <c r="G33" s="79"/>
    </row>
    <row r="34" spans="1:7" x14ac:dyDescent="0.2">
      <c r="A34" s="77">
        <v>32</v>
      </c>
      <c r="B34" s="79">
        <v>43313</v>
      </c>
      <c r="C34" s="79">
        <f t="shared" si="0"/>
        <v>43343</v>
      </c>
      <c r="D34" s="78" t="s">
        <v>48</v>
      </c>
      <c r="G34" s="79"/>
    </row>
    <row r="35" spans="1:7" x14ac:dyDescent="0.2">
      <c r="A35" s="77">
        <v>33</v>
      </c>
      <c r="B35" s="79">
        <v>43344</v>
      </c>
      <c r="C35" s="79">
        <f t="shared" si="0"/>
        <v>43373</v>
      </c>
      <c r="D35" s="78" t="s">
        <v>49</v>
      </c>
      <c r="G35" s="79"/>
    </row>
    <row r="36" spans="1:7" x14ac:dyDescent="0.2">
      <c r="A36" s="77">
        <v>34</v>
      </c>
      <c r="B36" s="79">
        <v>43374</v>
      </c>
      <c r="C36" s="79">
        <f t="shared" si="0"/>
        <v>43404</v>
      </c>
      <c r="D36" s="78" t="s">
        <v>50</v>
      </c>
      <c r="G36" s="79"/>
    </row>
    <row r="37" spans="1:7" x14ac:dyDescent="0.2">
      <c r="A37" s="77">
        <v>35</v>
      </c>
      <c r="B37" s="79">
        <v>43405</v>
      </c>
      <c r="C37" s="79">
        <f t="shared" si="0"/>
        <v>43434</v>
      </c>
      <c r="D37" s="78" t="s">
        <v>51</v>
      </c>
      <c r="G37" s="79"/>
    </row>
    <row r="38" spans="1:7" x14ac:dyDescent="0.2">
      <c r="A38" s="77">
        <v>36</v>
      </c>
      <c r="B38" s="79">
        <v>43435</v>
      </c>
      <c r="C38" s="79">
        <f t="shared" si="0"/>
        <v>43465</v>
      </c>
      <c r="D38" s="78" t="s">
        <v>52</v>
      </c>
      <c r="G38" s="79"/>
    </row>
    <row r="39" spans="1:7" x14ac:dyDescent="0.2">
      <c r="A39" s="77">
        <v>37</v>
      </c>
      <c r="B39" s="79">
        <v>43466</v>
      </c>
      <c r="C39" s="79">
        <f t="shared" si="0"/>
        <v>43496</v>
      </c>
      <c r="D39" s="78" t="s">
        <v>41</v>
      </c>
      <c r="G39" s="79"/>
    </row>
    <row r="40" spans="1:7" x14ac:dyDescent="0.2">
      <c r="A40" s="77">
        <v>38</v>
      </c>
      <c r="B40" s="79">
        <v>43497</v>
      </c>
      <c r="C40" s="79">
        <f t="shared" si="0"/>
        <v>43524</v>
      </c>
      <c r="D40" s="78" t="s">
        <v>42</v>
      </c>
      <c r="G40" s="79"/>
    </row>
    <row r="41" spans="1:7" x14ac:dyDescent="0.2">
      <c r="A41" s="77">
        <v>39</v>
      </c>
      <c r="B41" s="79">
        <v>43525</v>
      </c>
      <c r="C41" s="79">
        <f t="shared" si="0"/>
        <v>43555</v>
      </c>
      <c r="D41" s="78" t="s">
        <v>43</v>
      </c>
      <c r="G41" s="79"/>
    </row>
    <row r="42" spans="1:7" x14ac:dyDescent="0.2">
      <c r="A42" s="77">
        <v>40</v>
      </c>
      <c r="B42" s="79">
        <v>43556</v>
      </c>
      <c r="C42" s="79">
        <f t="shared" si="0"/>
        <v>43585</v>
      </c>
      <c r="D42" s="78" t="s">
        <v>44</v>
      </c>
      <c r="G42" s="79"/>
    </row>
    <row r="43" spans="1:7" x14ac:dyDescent="0.2">
      <c r="A43" s="77">
        <v>41</v>
      </c>
      <c r="B43" s="79">
        <v>43586</v>
      </c>
      <c r="C43" s="79">
        <f t="shared" si="0"/>
        <v>43616</v>
      </c>
      <c r="D43" s="78" t="s">
        <v>45</v>
      </c>
      <c r="G43" s="79"/>
    </row>
    <row r="44" spans="1:7" x14ac:dyDescent="0.2">
      <c r="A44" s="77">
        <v>42</v>
      </c>
      <c r="B44" s="79">
        <v>43617</v>
      </c>
      <c r="C44" s="79">
        <f t="shared" si="0"/>
        <v>43646</v>
      </c>
      <c r="D44" s="78" t="s">
        <v>46</v>
      </c>
      <c r="G44" s="79"/>
    </row>
    <row r="45" spans="1:7" x14ac:dyDescent="0.2">
      <c r="A45" s="77">
        <v>43</v>
      </c>
      <c r="B45" s="79">
        <v>43647</v>
      </c>
      <c r="C45" s="79">
        <f t="shared" si="0"/>
        <v>43677</v>
      </c>
      <c r="D45" s="78" t="s">
        <v>47</v>
      </c>
      <c r="G45" s="79"/>
    </row>
    <row r="46" spans="1:7" x14ac:dyDescent="0.2">
      <c r="A46" s="77">
        <v>44</v>
      </c>
      <c r="B46" s="79">
        <v>43678</v>
      </c>
      <c r="C46" s="79">
        <f t="shared" si="0"/>
        <v>43708</v>
      </c>
      <c r="D46" s="78" t="s">
        <v>48</v>
      </c>
      <c r="G46" s="79"/>
    </row>
    <row r="47" spans="1:7" x14ac:dyDescent="0.2">
      <c r="A47" s="77">
        <v>45</v>
      </c>
      <c r="B47" s="79">
        <v>43709</v>
      </c>
      <c r="C47" s="79">
        <f t="shared" si="0"/>
        <v>43738</v>
      </c>
      <c r="D47" s="78" t="s">
        <v>49</v>
      </c>
      <c r="G47" s="79"/>
    </row>
    <row r="48" spans="1:7" x14ac:dyDescent="0.2">
      <c r="A48" s="77">
        <v>46</v>
      </c>
      <c r="B48" s="79">
        <v>43739</v>
      </c>
      <c r="C48" s="79">
        <f t="shared" si="0"/>
        <v>43769</v>
      </c>
      <c r="D48" s="78" t="s">
        <v>50</v>
      </c>
      <c r="G48" s="79"/>
    </row>
    <row r="49" spans="1:8" x14ac:dyDescent="0.2">
      <c r="A49" s="77">
        <v>47</v>
      </c>
      <c r="B49" s="79">
        <v>43770</v>
      </c>
      <c r="C49" s="79">
        <f t="shared" si="0"/>
        <v>43799</v>
      </c>
      <c r="D49" s="78" t="s">
        <v>51</v>
      </c>
      <c r="G49" s="79"/>
    </row>
    <row r="50" spans="1:8" x14ac:dyDescent="0.2">
      <c r="A50" s="77">
        <v>48</v>
      </c>
      <c r="B50" s="79">
        <v>43800</v>
      </c>
      <c r="C50" s="79">
        <f t="shared" si="0"/>
        <v>43830</v>
      </c>
      <c r="D50" s="78" t="s">
        <v>52</v>
      </c>
      <c r="G50" s="79"/>
    </row>
    <row r="51" spans="1:8" x14ac:dyDescent="0.2">
      <c r="A51" s="77">
        <v>49</v>
      </c>
      <c r="B51" s="79">
        <v>43831</v>
      </c>
      <c r="C51" s="79">
        <f t="shared" si="0"/>
        <v>43861</v>
      </c>
      <c r="D51" s="78" t="s">
        <v>41</v>
      </c>
      <c r="G51" s="79"/>
    </row>
    <row r="52" spans="1:8" x14ac:dyDescent="0.2">
      <c r="A52" s="77">
        <v>50</v>
      </c>
      <c r="B52" s="79">
        <v>43862</v>
      </c>
      <c r="C52" s="79">
        <f t="shared" si="0"/>
        <v>43890</v>
      </c>
      <c r="D52" s="78" t="s">
        <v>42</v>
      </c>
      <c r="G52" s="79"/>
    </row>
    <row r="53" spans="1:8" x14ac:dyDescent="0.2">
      <c r="A53" s="77">
        <v>51</v>
      </c>
      <c r="B53" s="79">
        <v>43891</v>
      </c>
      <c r="C53" s="79">
        <f t="shared" si="0"/>
        <v>43921</v>
      </c>
      <c r="D53" s="78" t="s">
        <v>43</v>
      </c>
      <c r="G53" s="79"/>
    </row>
    <row r="54" spans="1:8" x14ac:dyDescent="0.2">
      <c r="A54" s="77">
        <v>52</v>
      </c>
      <c r="B54" s="79">
        <v>43922</v>
      </c>
      <c r="C54" s="79">
        <f t="shared" si="0"/>
        <v>43951</v>
      </c>
      <c r="D54" s="78" t="s">
        <v>44</v>
      </c>
      <c r="G54" s="79"/>
    </row>
    <row r="55" spans="1:8" x14ac:dyDescent="0.2">
      <c r="A55" s="77">
        <v>53</v>
      </c>
      <c r="B55" s="79">
        <v>43952</v>
      </c>
      <c r="C55" s="79">
        <f t="shared" si="0"/>
        <v>43982</v>
      </c>
      <c r="D55" s="78" t="s">
        <v>45</v>
      </c>
      <c r="G55" s="79"/>
    </row>
    <row r="56" spans="1:8" x14ac:dyDescent="0.2">
      <c r="A56" s="77">
        <v>54</v>
      </c>
      <c r="B56" s="79">
        <v>43983</v>
      </c>
      <c r="C56" s="79">
        <f t="shared" si="0"/>
        <v>44012</v>
      </c>
      <c r="D56" s="78" t="s">
        <v>46</v>
      </c>
      <c r="G56" s="79"/>
    </row>
    <row r="57" spans="1:8" x14ac:dyDescent="0.2">
      <c r="A57" s="77">
        <v>55</v>
      </c>
      <c r="B57" s="79">
        <v>44013</v>
      </c>
      <c r="C57" s="79">
        <f t="shared" si="0"/>
        <v>44043</v>
      </c>
      <c r="D57" s="78" t="s">
        <v>47</v>
      </c>
      <c r="G57" s="79"/>
    </row>
    <row r="58" spans="1:8" x14ac:dyDescent="0.2">
      <c r="A58" s="77">
        <v>56</v>
      </c>
      <c r="B58" s="79">
        <v>44044</v>
      </c>
      <c r="C58" s="79">
        <f t="shared" si="0"/>
        <v>44074</v>
      </c>
      <c r="D58" s="78" t="s">
        <v>48</v>
      </c>
      <c r="G58" s="79"/>
    </row>
    <row r="59" spans="1:8" x14ac:dyDescent="0.2">
      <c r="A59" s="77">
        <v>57</v>
      </c>
      <c r="B59" s="79">
        <v>44075</v>
      </c>
      <c r="C59" s="79">
        <f t="shared" si="0"/>
        <v>44104</v>
      </c>
      <c r="D59" s="78" t="s">
        <v>49</v>
      </c>
      <c r="G59" s="79"/>
      <c r="H59" s="82"/>
    </row>
    <row r="60" spans="1:8" x14ac:dyDescent="0.2">
      <c r="A60" s="77">
        <v>58</v>
      </c>
      <c r="B60" s="79">
        <v>44105</v>
      </c>
      <c r="C60" s="79">
        <f t="shared" si="0"/>
        <v>44135</v>
      </c>
      <c r="D60" s="78" t="s">
        <v>50</v>
      </c>
      <c r="G60" s="79"/>
    </row>
    <row r="61" spans="1:8" x14ac:dyDescent="0.2">
      <c r="A61" s="77">
        <v>59</v>
      </c>
      <c r="B61" s="79">
        <v>44136</v>
      </c>
      <c r="C61" s="79">
        <f t="shared" si="0"/>
        <v>44165</v>
      </c>
      <c r="D61" s="78" t="s">
        <v>51</v>
      </c>
      <c r="G61" s="79"/>
    </row>
    <row r="62" spans="1:8" x14ac:dyDescent="0.2">
      <c r="A62" s="77">
        <v>60</v>
      </c>
      <c r="B62" s="79">
        <v>44166</v>
      </c>
      <c r="C62" s="79">
        <f t="shared" si="0"/>
        <v>44196</v>
      </c>
      <c r="D62" s="78" t="s">
        <v>52</v>
      </c>
      <c r="G62" s="79"/>
      <c r="H62" s="82"/>
    </row>
    <row r="63" spans="1:8" x14ac:dyDescent="0.2">
      <c r="A63" s="77">
        <v>61</v>
      </c>
      <c r="B63" s="79">
        <v>44197</v>
      </c>
      <c r="C63" s="79">
        <f t="shared" si="0"/>
        <v>44227</v>
      </c>
      <c r="D63" s="78" t="s">
        <v>41</v>
      </c>
      <c r="G63" s="79"/>
      <c r="H63" s="82"/>
    </row>
    <row r="64" spans="1:8" x14ac:dyDescent="0.2">
      <c r="A64" s="77">
        <v>62</v>
      </c>
      <c r="B64" s="79">
        <v>44228</v>
      </c>
      <c r="C64" s="79">
        <f t="shared" si="0"/>
        <v>44255</v>
      </c>
      <c r="D64" s="78" t="s">
        <v>42</v>
      </c>
      <c r="G64" s="79"/>
      <c r="H64" s="82"/>
    </row>
    <row r="65" spans="1:8" x14ac:dyDescent="0.2">
      <c r="A65" s="77">
        <v>63</v>
      </c>
      <c r="B65" s="79">
        <v>44256</v>
      </c>
      <c r="C65" s="79">
        <f t="shared" si="0"/>
        <v>44286</v>
      </c>
      <c r="D65" s="78" t="s">
        <v>43</v>
      </c>
      <c r="G65" s="79"/>
      <c r="H65" s="82"/>
    </row>
    <row r="66" spans="1:8" x14ac:dyDescent="0.2">
      <c r="A66" s="77">
        <v>64</v>
      </c>
      <c r="B66" s="79">
        <v>44287</v>
      </c>
      <c r="C66" s="79">
        <f t="shared" si="0"/>
        <v>44316</v>
      </c>
      <c r="D66" s="78" t="s">
        <v>44</v>
      </c>
      <c r="G66" s="79"/>
      <c r="H66" s="82"/>
    </row>
    <row r="67" spans="1:8" x14ac:dyDescent="0.2">
      <c r="A67" s="77">
        <v>65</v>
      </c>
      <c r="B67" s="79">
        <v>44317</v>
      </c>
      <c r="C67" s="79">
        <f t="shared" si="0"/>
        <v>44347</v>
      </c>
      <c r="D67" s="78" t="s">
        <v>45</v>
      </c>
      <c r="G67" s="79"/>
      <c r="H67" s="82"/>
    </row>
    <row r="68" spans="1:8" x14ac:dyDescent="0.2">
      <c r="A68" s="77">
        <v>66</v>
      </c>
      <c r="B68" s="79">
        <v>44348</v>
      </c>
      <c r="C68" s="79">
        <f t="shared" ref="C68" si="1">EOMONTH(B68,0)</f>
        <v>44377</v>
      </c>
      <c r="D68" s="78" t="s">
        <v>46</v>
      </c>
      <c r="G68" s="79"/>
      <c r="H68" s="82"/>
    </row>
    <row r="69" spans="1:8" x14ac:dyDescent="0.2">
      <c r="A69" s="77">
        <v>67</v>
      </c>
      <c r="B69" s="79">
        <v>44378</v>
      </c>
      <c r="C69" s="79">
        <v>44394</v>
      </c>
      <c r="D69" s="78" t="s">
        <v>47</v>
      </c>
      <c r="G69" s="79"/>
      <c r="H69" s="82"/>
    </row>
    <row r="70" spans="1:8" x14ac:dyDescent="0.2">
      <c r="G70" s="79"/>
      <c r="H70" s="82"/>
    </row>
    <row r="71" spans="1:8" x14ac:dyDescent="0.2">
      <c r="G71" s="79"/>
      <c r="H71" s="82"/>
    </row>
    <row r="72" spans="1:8" x14ac:dyDescent="0.2">
      <c r="G72" s="79"/>
      <c r="H72" s="82"/>
    </row>
    <row r="73" spans="1:8" x14ac:dyDescent="0.2">
      <c r="G73" s="79"/>
      <c r="H73" s="82"/>
    </row>
    <row r="74" spans="1:8" x14ac:dyDescent="0.2">
      <c r="G74" s="79"/>
      <c r="H74" s="82"/>
    </row>
    <row r="75" spans="1:8" x14ac:dyDescent="0.2">
      <c r="G75" s="79"/>
      <c r="H75" s="82"/>
    </row>
    <row r="76" spans="1:8" x14ac:dyDescent="0.2">
      <c r="G76" s="79"/>
      <c r="H76" s="82"/>
    </row>
    <row r="77" spans="1:8" x14ac:dyDescent="0.2">
      <c r="G77" s="79"/>
      <c r="H77" s="82"/>
    </row>
    <row r="78" spans="1:8" x14ac:dyDescent="0.2">
      <c r="G78" s="79"/>
      <c r="H78" s="82"/>
    </row>
    <row r="79" spans="1:8" x14ac:dyDescent="0.2">
      <c r="G79" s="79"/>
      <c r="H79" s="82"/>
    </row>
    <row r="80" spans="1:8" x14ac:dyDescent="0.2">
      <c r="G80" s="79"/>
      <c r="H80" s="82"/>
    </row>
    <row r="81" spans="2:8" x14ac:dyDescent="0.2">
      <c r="G81" s="79"/>
      <c r="H81" s="82"/>
    </row>
    <row r="82" spans="2:8" x14ac:dyDescent="0.2">
      <c r="G82" s="79"/>
      <c r="H82" s="82"/>
    </row>
    <row r="83" spans="2:8" x14ac:dyDescent="0.2">
      <c r="B83" s="79"/>
      <c r="C83" s="79"/>
      <c r="G83" s="79"/>
      <c r="H83" s="82"/>
    </row>
    <row r="84" spans="2:8" x14ac:dyDescent="0.2">
      <c r="G84" s="79"/>
      <c r="H84" s="82"/>
    </row>
    <row r="85" spans="2:8" x14ac:dyDescent="0.2">
      <c r="G85" s="79"/>
      <c r="H85" s="82"/>
    </row>
    <row r="86" spans="2:8" x14ac:dyDescent="0.2">
      <c r="G86" s="79"/>
      <c r="H86" s="82"/>
    </row>
    <row r="87" spans="2:8" x14ac:dyDescent="0.2">
      <c r="G87" s="79"/>
      <c r="H87" s="82"/>
    </row>
    <row r="88" spans="2:8" x14ac:dyDescent="0.2">
      <c r="G88" s="79"/>
      <c r="H88" s="82"/>
    </row>
    <row r="89" spans="2:8" x14ac:dyDescent="0.2">
      <c r="G89" s="79"/>
      <c r="H89" s="82"/>
    </row>
    <row r="90" spans="2:8" x14ac:dyDescent="0.2">
      <c r="G90" s="79"/>
      <c r="H90" s="82"/>
    </row>
    <row r="91" spans="2:8" x14ac:dyDescent="0.2">
      <c r="G91" s="79"/>
      <c r="H91" s="82"/>
    </row>
    <row r="92" spans="2:8" x14ac:dyDescent="0.2">
      <c r="G92" s="79"/>
      <c r="H92" s="82"/>
    </row>
    <row r="93" spans="2:8" x14ac:dyDescent="0.2">
      <c r="G93" s="79"/>
      <c r="H93" s="82"/>
    </row>
    <row r="94" spans="2:8" x14ac:dyDescent="0.2">
      <c r="G94" s="79"/>
      <c r="H94" s="82"/>
    </row>
    <row r="95" spans="2:8" x14ac:dyDescent="0.2">
      <c r="G95" s="79"/>
      <c r="H95" s="82"/>
    </row>
    <row r="96" spans="2:8" x14ac:dyDescent="0.2">
      <c r="G96" s="79"/>
      <c r="H96" s="82"/>
    </row>
    <row r="97" spans="7:8" x14ac:dyDescent="0.2">
      <c r="G97" s="79"/>
      <c r="H97" s="82"/>
    </row>
    <row r="98" spans="7:8" x14ac:dyDescent="0.2">
      <c r="G98" s="79"/>
      <c r="H98" s="82"/>
    </row>
    <row r="99" spans="7:8" x14ac:dyDescent="0.2">
      <c r="G99" s="79"/>
      <c r="H99" s="82"/>
    </row>
    <row r="100" spans="7:8" x14ac:dyDescent="0.2">
      <c r="G100" s="79"/>
      <c r="H100" s="82"/>
    </row>
    <row r="101" spans="7:8" x14ac:dyDescent="0.2">
      <c r="G101" s="79"/>
      <c r="H101" s="82"/>
    </row>
    <row r="102" spans="7:8" x14ac:dyDescent="0.2">
      <c r="G102" s="79"/>
      <c r="H102" s="82"/>
    </row>
    <row r="103" spans="7:8" x14ac:dyDescent="0.2">
      <c r="G103" s="79"/>
      <c r="H103" s="82"/>
    </row>
    <row r="104" spans="7:8" x14ac:dyDescent="0.2">
      <c r="G104" s="79"/>
      <c r="H104" s="82"/>
    </row>
    <row r="105" spans="7:8" x14ac:dyDescent="0.2">
      <c r="G105" s="79"/>
      <c r="H105" s="82"/>
    </row>
    <row r="106" spans="7:8" x14ac:dyDescent="0.2">
      <c r="G106" s="79"/>
      <c r="H106" s="82"/>
    </row>
    <row r="107" spans="7:8" x14ac:dyDescent="0.2">
      <c r="G107" s="79"/>
      <c r="H107" s="82"/>
    </row>
    <row r="108" spans="7:8" x14ac:dyDescent="0.2">
      <c r="G108" s="79"/>
      <c r="H108" s="82"/>
    </row>
    <row r="109" spans="7:8" x14ac:dyDescent="0.2">
      <c r="G109" s="79"/>
      <c r="H109" s="82"/>
    </row>
    <row r="110" spans="7:8" x14ac:dyDescent="0.2">
      <c r="G110" s="79"/>
      <c r="H110" s="82"/>
    </row>
    <row r="111" spans="7:8" x14ac:dyDescent="0.2">
      <c r="G111" s="79"/>
      <c r="H111" s="82"/>
    </row>
    <row r="112" spans="7:8" x14ac:dyDescent="0.2">
      <c r="G112" s="79"/>
      <c r="H112" s="82"/>
    </row>
    <row r="113" spans="7:8" x14ac:dyDescent="0.2">
      <c r="G113" s="79"/>
      <c r="H113" s="82"/>
    </row>
    <row r="114" spans="7:8" x14ac:dyDescent="0.2">
      <c r="G114" s="79"/>
      <c r="H114" s="82"/>
    </row>
    <row r="115" spans="7:8" x14ac:dyDescent="0.2">
      <c r="G115" s="79"/>
      <c r="H115" s="82"/>
    </row>
    <row r="116" spans="7:8" x14ac:dyDescent="0.2">
      <c r="G116" s="79"/>
      <c r="H116" s="82"/>
    </row>
    <row r="117" spans="7:8" x14ac:dyDescent="0.2">
      <c r="G117" s="79"/>
      <c r="H117" s="82"/>
    </row>
    <row r="118" spans="7:8" x14ac:dyDescent="0.2">
      <c r="G118" s="79"/>
      <c r="H118" s="82"/>
    </row>
    <row r="119" spans="7:8" x14ac:dyDescent="0.2">
      <c r="G119" s="79"/>
      <c r="H119" s="82"/>
    </row>
    <row r="120" spans="7:8" x14ac:dyDescent="0.2">
      <c r="G120" s="79"/>
      <c r="H120" s="82"/>
    </row>
    <row r="121" spans="7:8" x14ac:dyDescent="0.2">
      <c r="G121" s="79"/>
      <c r="H121" s="82"/>
    </row>
    <row r="122" spans="7:8" x14ac:dyDescent="0.2">
      <c r="G122" s="79"/>
      <c r="H122" s="82"/>
    </row>
    <row r="123" spans="7:8" x14ac:dyDescent="0.2">
      <c r="G123" s="79"/>
      <c r="H123" s="82"/>
    </row>
    <row r="124" spans="7:8" x14ac:dyDescent="0.2">
      <c r="G124" s="79"/>
      <c r="H124" s="82"/>
    </row>
    <row r="125" spans="7:8" x14ac:dyDescent="0.2">
      <c r="G125" s="79"/>
      <c r="H125" s="82"/>
    </row>
    <row r="126" spans="7:8" x14ac:dyDescent="0.2">
      <c r="G126" s="79"/>
      <c r="H126" s="82"/>
    </row>
    <row r="127" spans="7:8" x14ac:dyDescent="0.2">
      <c r="G127" s="79"/>
      <c r="H127" s="82"/>
    </row>
    <row r="128" spans="7:8" x14ac:dyDescent="0.2">
      <c r="G128" s="79"/>
      <c r="H128" s="82"/>
    </row>
    <row r="129" spans="7:8" x14ac:dyDescent="0.2">
      <c r="G129" s="79"/>
      <c r="H129" s="82"/>
    </row>
    <row r="130" spans="7:8" x14ac:dyDescent="0.2">
      <c r="G130" s="79"/>
      <c r="H130" s="82"/>
    </row>
    <row r="131" spans="7:8" x14ac:dyDescent="0.2">
      <c r="G131" s="79"/>
      <c r="H131" s="82"/>
    </row>
    <row r="132" spans="7:8" x14ac:dyDescent="0.2">
      <c r="G132" s="79"/>
      <c r="H132" s="82"/>
    </row>
    <row r="133" spans="7:8" x14ac:dyDescent="0.2">
      <c r="G133" s="79"/>
      <c r="H133" s="82"/>
    </row>
    <row r="134" spans="7:8" x14ac:dyDescent="0.2">
      <c r="G134" s="79"/>
      <c r="H134" s="82"/>
    </row>
    <row r="135" spans="7:8" x14ac:dyDescent="0.2">
      <c r="G135" s="79"/>
      <c r="H135" s="82"/>
    </row>
    <row r="136" spans="7:8" x14ac:dyDescent="0.2">
      <c r="G136" s="79"/>
      <c r="H136" s="82"/>
    </row>
    <row r="137" spans="7:8" x14ac:dyDescent="0.2">
      <c r="G137" s="79"/>
      <c r="H137" s="82"/>
    </row>
    <row r="138" spans="7:8" x14ac:dyDescent="0.2">
      <c r="G138" s="79"/>
      <c r="H138" s="82"/>
    </row>
    <row r="139" spans="7:8" x14ac:dyDescent="0.2">
      <c r="G139" s="79"/>
      <c r="H139" s="82"/>
    </row>
    <row r="140" spans="7:8" x14ac:dyDescent="0.2">
      <c r="G140" s="79"/>
      <c r="H140" s="82"/>
    </row>
    <row r="141" spans="7:8" x14ac:dyDescent="0.2">
      <c r="G141" s="79"/>
    </row>
    <row r="142" spans="7:8" x14ac:dyDescent="0.2">
      <c r="G142" s="79"/>
      <c r="H142" s="82"/>
    </row>
    <row r="143" spans="7:8" x14ac:dyDescent="0.2">
      <c r="G143" s="79"/>
      <c r="H143" s="82"/>
    </row>
    <row r="144" spans="7:8" x14ac:dyDescent="0.2">
      <c r="G144" s="79"/>
      <c r="H144" s="82"/>
    </row>
    <row r="145" spans="7:8" x14ac:dyDescent="0.2">
      <c r="G145" s="79"/>
      <c r="H145" s="82"/>
    </row>
    <row r="146" spans="7:8" x14ac:dyDescent="0.2">
      <c r="G146" s="79"/>
      <c r="H146" s="82"/>
    </row>
    <row r="147" spans="7:8" x14ac:dyDescent="0.2">
      <c r="G147" s="79"/>
      <c r="H147" s="82"/>
    </row>
    <row r="148" spans="7:8" x14ac:dyDescent="0.2">
      <c r="G148" s="79"/>
      <c r="H148" s="82"/>
    </row>
    <row r="149" spans="7:8" x14ac:dyDescent="0.2">
      <c r="G149" s="79"/>
      <c r="H149" s="82"/>
    </row>
    <row r="150" spans="7:8" x14ac:dyDescent="0.2">
      <c r="G150" s="79"/>
      <c r="H150" s="82"/>
    </row>
    <row r="151" spans="7:8" x14ac:dyDescent="0.2">
      <c r="G151" s="79"/>
      <c r="H151" s="82"/>
    </row>
    <row r="152" spans="7:8" x14ac:dyDescent="0.2">
      <c r="G152" s="79"/>
      <c r="H152" s="82"/>
    </row>
    <row r="153" spans="7:8" x14ac:dyDescent="0.2">
      <c r="G153" s="79"/>
      <c r="H153" s="82"/>
    </row>
    <row r="154" spans="7:8" x14ac:dyDescent="0.2">
      <c r="G154" s="79"/>
      <c r="H154" s="82"/>
    </row>
    <row r="155" spans="7:8" x14ac:dyDescent="0.2">
      <c r="G155" s="79"/>
      <c r="H155" s="82"/>
    </row>
    <row r="156" spans="7:8" x14ac:dyDescent="0.2">
      <c r="G156" s="79"/>
      <c r="H156" s="82"/>
    </row>
    <row r="157" spans="7:8" x14ac:dyDescent="0.2">
      <c r="G157" s="79"/>
      <c r="H157" s="82"/>
    </row>
    <row r="158" spans="7:8" x14ac:dyDescent="0.2">
      <c r="G158" s="79"/>
      <c r="H158" s="82"/>
    </row>
    <row r="159" spans="7:8" x14ac:dyDescent="0.2">
      <c r="G159" s="79"/>
      <c r="H159" s="82"/>
    </row>
    <row r="160" spans="7:8" x14ac:dyDescent="0.2">
      <c r="G160" s="79"/>
      <c r="H160" s="82"/>
    </row>
    <row r="161" spans="7:8" x14ac:dyDescent="0.2">
      <c r="G161" s="79"/>
      <c r="H161" s="82"/>
    </row>
    <row r="162" spans="7:8" x14ac:dyDescent="0.2">
      <c r="G162" s="79"/>
      <c r="H162" s="82"/>
    </row>
    <row r="163" spans="7:8" x14ac:dyDescent="0.2">
      <c r="G163" s="79"/>
      <c r="H163" s="82"/>
    </row>
    <row r="164" spans="7:8" x14ac:dyDescent="0.2">
      <c r="G164" s="79"/>
      <c r="H164" s="82"/>
    </row>
    <row r="165" spans="7:8" x14ac:dyDescent="0.2">
      <c r="G165" s="79"/>
      <c r="H165" s="82"/>
    </row>
    <row r="166" spans="7:8" x14ac:dyDescent="0.2">
      <c r="G166" s="79"/>
      <c r="H166" s="82"/>
    </row>
    <row r="167" spans="7:8" x14ac:dyDescent="0.2">
      <c r="G167" s="79"/>
      <c r="H167" s="82"/>
    </row>
    <row r="168" spans="7:8" x14ac:dyDescent="0.2">
      <c r="G168" s="79"/>
      <c r="H168" s="82"/>
    </row>
    <row r="169" spans="7:8" x14ac:dyDescent="0.2">
      <c r="G169" s="79"/>
      <c r="H169" s="82"/>
    </row>
    <row r="170" spans="7:8" x14ac:dyDescent="0.2">
      <c r="G170" s="79"/>
      <c r="H170" s="82"/>
    </row>
    <row r="171" spans="7:8" x14ac:dyDescent="0.2">
      <c r="G171" s="79"/>
      <c r="H171" s="82"/>
    </row>
    <row r="172" spans="7:8" x14ac:dyDescent="0.2">
      <c r="G172" s="79"/>
      <c r="H172" s="82"/>
    </row>
    <row r="173" spans="7:8" x14ac:dyDescent="0.2">
      <c r="G173" s="79"/>
      <c r="H173" s="82"/>
    </row>
    <row r="174" spans="7:8" x14ac:dyDescent="0.2">
      <c r="G174" s="79"/>
      <c r="H174" s="82"/>
    </row>
    <row r="175" spans="7:8" x14ac:dyDescent="0.2">
      <c r="G175" s="79"/>
      <c r="H175" s="82"/>
    </row>
    <row r="176" spans="7:8" x14ac:dyDescent="0.2">
      <c r="G176" s="79"/>
      <c r="H176" s="82"/>
    </row>
    <row r="177" spans="7:8" x14ac:dyDescent="0.2">
      <c r="G177" s="79"/>
      <c r="H177" s="82"/>
    </row>
    <row r="178" spans="7:8" x14ac:dyDescent="0.2">
      <c r="G178" s="79"/>
      <c r="H178" s="82"/>
    </row>
    <row r="179" spans="7:8" x14ac:dyDescent="0.2">
      <c r="G179" s="79"/>
      <c r="H179" s="82"/>
    </row>
    <row r="180" spans="7:8" x14ac:dyDescent="0.2">
      <c r="G180" s="79"/>
      <c r="H180" s="82"/>
    </row>
    <row r="181" spans="7:8" x14ac:dyDescent="0.2">
      <c r="G181" s="79"/>
      <c r="H181" s="82"/>
    </row>
    <row r="182" spans="7:8" x14ac:dyDescent="0.2">
      <c r="G182" s="79"/>
      <c r="H182" s="82"/>
    </row>
    <row r="183" spans="7:8" x14ac:dyDescent="0.2">
      <c r="G183" s="79"/>
      <c r="H183" s="82"/>
    </row>
    <row r="184" spans="7:8" x14ac:dyDescent="0.2">
      <c r="G184" s="79"/>
      <c r="H184" s="82"/>
    </row>
    <row r="185" spans="7:8" x14ac:dyDescent="0.2">
      <c r="G185" s="79"/>
      <c r="H185" s="82"/>
    </row>
    <row r="186" spans="7:8" x14ac:dyDescent="0.2">
      <c r="G186" s="79"/>
      <c r="H186" s="82"/>
    </row>
    <row r="187" spans="7:8" x14ac:dyDescent="0.2">
      <c r="G187" s="79"/>
      <c r="H187" s="82"/>
    </row>
    <row r="188" spans="7:8" x14ac:dyDescent="0.2">
      <c r="G188" s="79"/>
      <c r="H188" s="82"/>
    </row>
    <row r="189" spans="7:8" x14ac:dyDescent="0.2">
      <c r="G189" s="79"/>
      <c r="H189" s="82"/>
    </row>
    <row r="190" spans="7:8" x14ac:dyDescent="0.2">
      <c r="G190" s="79"/>
      <c r="H190" s="82"/>
    </row>
    <row r="191" spans="7:8" x14ac:dyDescent="0.2">
      <c r="G191" s="79"/>
      <c r="H191" s="82"/>
    </row>
    <row r="192" spans="7:8" x14ac:dyDescent="0.2">
      <c r="G192" s="79"/>
      <c r="H192" s="82"/>
    </row>
    <row r="193" spans="7:8" x14ac:dyDescent="0.2">
      <c r="G193" s="79"/>
      <c r="H193" s="82"/>
    </row>
    <row r="194" spans="7:8" x14ac:dyDescent="0.2">
      <c r="G194" s="79"/>
      <c r="H194" s="82"/>
    </row>
    <row r="195" spans="7:8" x14ac:dyDescent="0.2">
      <c r="G195" s="79"/>
      <c r="H195" s="82"/>
    </row>
    <row r="196" spans="7:8" x14ac:dyDescent="0.2">
      <c r="G196" s="79"/>
      <c r="H196" s="82"/>
    </row>
    <row r="197" spans="7:8" x14ac:dyDescent="0.2">
      <c r="G197" s="79"/>
      <c r="H197" s="82"/>
    </row>
    <row r="198" spans="7:8" x14ac:dyDescent="0.2">
      <c r="G198" s="79"/>
      <c r="H198" s="82"/>
    </row>
    <row r="199" spans="7:8" x14ac:dyDescent="0.2">
      <c r="G199" s="79"/>
      <c r="H199" s="82"/>
    </row>
    <row r="200" spans="7:8" x14ac:dyDescent="0.2">
      <c r="G200" s="79"/>
      <c r="H200" s="82"/>
    </row>
    <row r="201" spans="7:8" x14ac:dyDescent="0.2">
      <c r="G201" s="79"/>
      <c r="H201" s="82"/>
    </row>
    <row r="202" spans="7:8" x14ac:dyDescent="0.2">
      <c r="G202" s="79"/>
      <c r="H202" s="82"/>
    </row>
    <row r="203" spans="7:8" x14ac:dyDescent="0.2">
      <c r="G203" s="79"/>
      <c r="H203" s="82"/>
    </row>
    <row r="204" spans="7:8" x14ac:dyDescent="0.2">
      <c r="G204" s="79"/>
      <c r="H204" s="82"/>
    </row>
    <row r="205" spans="7:8" x14ac:dyDescent="0.2">
      <c r="G205" s="79"/>
      <c r="H205" s="82"/>
    </row>
    <row r="206" spans="7:8" x14ac:dyDescent="0.2">
      <c r="G206" s="79"/>
      <c r="H206" s="82"/>
    </row>
    <row r="207" spans="7:8" x14ac:dyDescent="0.2">
      <c r="G207" s="79"/>
      <c r="H207" s="82"/>
    </row>
    <row r="208" spans="7:8" x14ac:dyDescent="0.2">
      <c r="G208" s="79"/>
      <c r="H208" s="82"/>
    </row>
    <row r="209" spans="7:8" x14ac:dyDescent="0.2">
      <c r="G209" s="79"/>
      <c r="H209" s="82"/>
    </row>
    <row r="210" spans="7:8" x14ac:dyDescent="0.2">
      <c r="G210" s="79"/>
      <c r="H210" s="82"/>
    </row>
    <row r="211" spans="7:8" x14ac:dyDescent="0.2">
      <c r="G211" s="79"/>
      <c r="H211" s="82"/>
    </row>
    <row r="212" spans="7:8" x14ac:dyDescent="0.2">
      <c r="G212" s="79"/>
      <c r="H212" s="82"/>
    </row>
    <row r="213" spans="7:8" x14ac:dyDescent="0.2">
      <c r="G213" s="79"/>
      <c r="H213" s="82"/>
    </row>
    <row r="214" spans="7:8" x14ac:dyDescent="0.2">
      <c r="G214" s="79"/>
      <c r="H214" s="82"/>
    </row>
    <row r="215" spans="7:8" x14ac:dyDescent="0.2">
      <c r="G215" s="79"/>
      <c r="H215" s="82"/>
    </row>
    <row r="216" spans="7:8" x14ac:dyDescent="0.2">
      <c r="G216" s="79"/>
      <c r="H216" s="82"/>
    </row>
    <row r="217" spans="7:8" x14ac:dyDescent="0.2">
      <c r="G217" s="79"/>
      <c r="H217" s="82"/>
    </row>
    <row r="218" spans="7:8" x14ac:dyDescent="0.2">
      <c r="G218" s="79"/>
      <c r="H218" s="82"/>
    </row>
    <row r="219" spans="7:8" x14ac:dyDescent="0.2">
      <c r="G219" s="79"/>
      <c r="H219" s="82"/>
    </row>
    <row r="220" spans="7:8" x14ac:dyDescent="0.2">
      <c r="G220" s="79"/>
      <c r="H220" s="82"/>
    </row>
    <row r="221" spans="7:8" x14ac:dyDescent="0.2">
      <c r="G221" s="79"/>
      <c r="H221" s="82"/>
    </row>
    <row r="222" spans="7:8" x14ac:dyDescent="0.2">
      <c r="G222" s="79"/>
      <c r="H222" s="82"/>
    </row>
    <row r="223" spans="7:8" x14ac:dyDescent="0.2">
      <c r="G223" s="79"/>
      <c r="H223" s="82"/>
    </row>
    <row r="224" spans="7:8" x14ac:dyDescent="0.2">
      <c r="G224" s="79"/>
      <c r="H224" s="82"/>
    </row>
    <row r="225" spans="7:8" x14ac:dyDescent="0.2">
      <c r="G225" s="79"/>
      <c r="H225" s="82"/>
    </row>
    <row r="226" spans="7:8" x14ac:dyDescent="0.2">
      <c r="G226" s="79"/>
      <c r="H226" s="82"/>
    </row>
    <row r="227" spans="7:8" x14ac:dyDescent="0.2">
      <c r="G227" s="79"/>
      <c r="H227" s="82"/>
    </row>
    <row r="228" spans="7:8" x14ac:dyDescent="0.2">
      <c r="G228" s="79"/>
      <c r="H228" s="82"/>
    </row>
    <row r="229" spans="7:8" x14ac:dyDescent="0.2">
      <c r="G229" s="79"/>
      <c r="H229" s="82"/>
    </row>
    <row r="230" spans="7:8" x14ac:dyDescent="0.2">
      <c r="G230" s="79"/>
      <c r="H230" s="82"/>
    </row>
    <row r="231" spans="7:8" x14ac:dyDescent="0.2">
      <c r="G231" s="79"/>
      <c r="H231" s="82"/>
    </row>
    <row r="232" spans="7:8" x14ac:dyDescent="0.2">
      <c r="G232" s="79"/>
      <c r="H232" s="82"/>
    </row>
    <row r="233" spans="7:8" x14ac:dyDescent="0.2">
      <c r="G233" s="79"/>
      <c r="H233" s="82"/>
    </row>
    <row r="234" spans="7:8" x14ac:dyDescent="0.2">
      <c r="G234" s="79"/>
      <c r="H234" s="82"/>
    </row>
    <row r="235" spans="7:8" x14ac:dyDescent="0.2">
      <c r="G235" s="79"/>
      <c r="H235" s="82"/>
    </row>
    <row r="236" spans="7:8" x14ac:dyDescent="0.2">
      <c r="G236" s="79"/>
      <c r="H236" s="82"/>
    </row>
    <row r="237" spans="7:8" x14ac:dyDescent="0.2">
      <c r="G237" s="79"/>
      <c r="H237" s="82"/>
    </row>
    <row r="238" spans="7:8" x14ac:dyDescent="0.2">
      <c r="G238" s="79"/>
      <c r="H238" s="82"/>
    </row>
    <row r="239" spans="7:8" x14ac:dyDescent="0.2">
      <c r="G239" s="79"/>
      <c r="H239" s="82"/>
    </row>
    <row r="240" spans="7:8" x14ac:dyDescent="0.2">
      <c r="G240" s="79"/>
      <c r="H240" s="82"/>
    </row>
    <row r="241" spans="7:8" x14ac:dyDescent="0.2">
      <c r="G241" s="79"/>
      <c r="H241" s="82"/>
    </row>
    <row r="242" spans="7:8" x14ac:dyDescent="0.2">
      <c r="G242" s="79"/>
      <c r="H242" s="82"/>
    </row>
    <row r="243" spans="7:8" x14ac:dyDescent="0.2">
      <c r="G243" s="79"/>
      <c r="H243" s="82"/>
    </row>
    <row r="244" spans="7:8" x14ac:dyDescent="0.2">
      <c r="G244" s="79"/>
      <c r="H244" s="82"/>
    </row>
    <row r="245" spans="7:8" x14ac:dyDescent="0.2">
      <c r="G245" s="79"/>
      <c r="H245" s="82"/>
    </row>
    <row r="246" spans="7:8" x14ac:dyDescent="0.2">
      <c r="G246" s="79"/>
      <c r="H246" s="82"/>
    </row>
    <row r="247" spans="7:8" x14ac:dyDescent="0.2">
      <c r="G247" s="79"/>
      <c r="H247" s="82"/>
    </row>
    <row r="248" spans="7:8" x14ac:dyDescent="0.2">
      <c r="G248" s="79"/>
      <c r="H248" s="82"/>
    </row>
    <row r="249" spans="7:8" x14ac:dyDescent="0.2">
      <c r="G249" s="79"/>
      <c r="H249" s="82"/>
    </row>
    <row r="250" spans="7:8" x14ac:dyDescent="0.2">
      <c r="G250" s="79"/>
      <c r="H250" s="82"/>
    </row>
    <row r="251" spans="7:8" x14ac:dyDescent="0.2">
      <c r="G251" s="79"/>
      <c r="H251" s="82"/>
    </row>
    <row r="252" spans="7:8" x14ac:dyDescent="0.2">
      <c r="G252" s="79"/>
      <c r="H252" s="82"/>
    </row>
    <row r="253" spans="7:8" x14ac:dyDescent="0.2">
      <c r="G253" s="79"/>
      <c r="H253" s="82"/>
    </row>
    <row r="254" spans="7:8" x14ac:dyDescent="0.2">
      <c r="G254" s="79"/>
      <c r="H254" s="82"/>
    </row>
    <row r="255" spans="7:8" x14ac:dyDescent="0.2">
      <c r="G255" s="79"/>
      <c r="H255" s="82"/>
    </row>
    <row r="256" spans="7:8" x14ac:dyDescent="0.2">
      <c r="G256" s="79"/>
      <c r="H256" s="82"/>
    </row>
    <row r="257" spans="7:8" x14ac:dyDescent="0.2">
      <c r="G257" s="79"/>
      <c r="H257" s="82"/>
    </row>
    <row r="258" spans="7:8" x14ac:dyDescent="0.2">
      <c r="G258" s="79"/>
      <c r="H258" s="82"/>
    </row>
    <row r="259" spans="7:8" x14ac:dyDescent="0.2">
      <c r="G259" s="79"/>
      <c r="H259" s="82"/>
    </row>
    <row r="260" spans="7:8" x14ac:dyDescent="0.2">
      <c r="G260" s="79"/>
      <c r="H260" s="82"/>
    </row>
    <row r="261" spans="7:8" x14ac:dyDescent="0.2">
      <c r="G261" s="79"/>
      <c r="H261" s="82"/>
    </row>
    <row r="262" spans="7:8" x14ac:dyDescent="0.2">
      <c r="G262" s="79"/>
      <c r="H262" s="82"/>
    </row>
    <row r="263" spans="7:8" x14ac:dyDescent="0.2">
      <c r="G263" s="79"/>
      <c r="H263" s="82"/>
    </row>
    <row r="264" spans="7:8" x14ac:dyDescent="0.2">
      <c r="G264" s="79"/>
      <c r="H264" s="82"/>
    </row>
    <row r="265" spans="7:8" x14ac:dyDescent="0.2">
      <c r="G265" s="79"/>
      <c r="H265" s="82"/>
    </row>
    <row r="266" spans="7:8" x14ac:dyDescent="0.2">
      <c r="G266" s="79"/>
      <c r="H266" s="82"/>
    </row>
    <row r="267" spans="7:8" x14ac:dyDescent="0.2">
      <c r="G267" s="79"/>
      <c r="H267" s="82"/>
    </row>
    <row r="268" spans="7:8" x14ac:dyDescent="0.2">
      <c r="G268" s="79"/>
      <c r="H268" s="82"/>
    </row>
    <row r="269" spans="7:8" x14ac:dyDescent="0.2">
      <c r="G269" s="79"/>
      <c r="H269" s="82"/>
    </row>
    <row r="270" spans="7:8" x14ac:dyDescent="0.2">
      <c r="G270" s="79"/>
      <c r="H270" s="82"/>
    </row>
    <row r="271" spans="7:8" x14ac:dyDescent="0.2">
      <c r="G271" s="79"/>
      <c r="H271" s="82"/>
    </row>
    <row r="272" spans="7:8" x14ac:dyDescent="0.2">
      <c r="G272" s="79"/>
      <c r="H272" s="82"/>
    </row>
    <row r="273" spans="7:8" x14ac:dyDescent="0.2">
      <c r="G273" s="79"/>
      <c r="H273" s="82"/>
    </row>
    <row r="274" spans="7:8" x14ac:dyDescent="0.2">
      <c r="G274" s="79"/>
      <c r="H274" s="82"/>
    </row>
    <row r="275" spans="7:8" x14ac:dyDescent="0.2">
      <c r="G275" s="79"/>
      <c r="H275" s="82"/>
    </row>
    <row r="276" spans="7:8" x14ac:dyDescent="0.2">
      <c r="G276" s="79"/>
      <c r="H276" s="82"/>
    </row>
    <row r="277" spans="7:8" x14ac:dyDescent="0.2">
      <c r="G277" s="79"/>
      <c r="H277" s="82"/>
    </row>
    <row r="278" spans="7:8" x14ac:dyDescent="0.2">
      <c r="G278" s="79"/>
      <c r="H278" s="82"/>
    </row>
    <row r="279" spans="7:8" x14ac:dyDescent="0.2">
      <c r="G279" s="79"/>
      <c r="H279" s="82"/>
    </row>
    <row r="280" spans="7:8" x14ac:dyDescent="0.2">
      <c r="G280" s="79"/>
      <c r="H280" s="82"/>
    </row>
    <row r="281" spans="7:8" x14ac:dyDescent="0.2">
      <c r="G281" s="79"/>
      <c r="H281" s="82"/>
    </row>
    <row r="282" spans="7:8" x14ac:dyDescent="0.2">
      <c r="G282" s="79"/>
      <c r="H282" s="82"/>
    </row>
    <row r="283" spans="7:8" x14ac:dyDescent="0.2">
      <c r="G283" s="79"/>
      <c r="H283" s="82"/>
    </row>
    <row r="284" spans="7:8" x14ac:dyDescent="0.2">
      <c r="G284" s="79"/>
      <c r="H284" s="82"/>
    </row>
    <row r="285" spans="7:8" x14ac:dyDescent="0.2">
      <c r="G285" s="79"/>
      <c r="H285" s="82"/>
    </row>
    <row r="286" spans="7:8" x14ac:dyDescent="0.2">
      <c r="G286" s="79"/>
      <c r="H286" s="82"/>
    </row>
    <row r="287" spans="7:8" x14ac:dyDescent="0.2">
      <c r="G287" s="79"/>
      <c r="H287" s="82"/>
    </row>
    <row r="288" spans="7:8" x14ac:dyDescent="0.2">
      <c r="G288" s="79"/>
      <c r="H288" s="82"/>
    </row>
    <row r="289" spans="7:8" x14ac:dyDescent="0.2">
      <c r="G289" s="79"/>
      <c r="H289" s="82"/>
    </row>
    <row r="290" spans="7:8" x14ac:dyDescent="0.2">
      <c r="G290" s="79"/>
      <c r="H290" s="82"/>
    </row>
    <row r="291" spans="7:8" x14ac:dyDescent="0.2">
      <c r="G291" s="79"/>
      <c r="H291" s="82"/>
    </row>
    <row r="292" spans="7:8" x14ac:dyDescent="0.2">
      <c r="G292" s="79"/>
      <c r="H292" s="82"/>
    </row>
    <row r="293" spans="7:8" x14ac:dyDescent="0.2">
      <c r="G293" s="79"/>
      <c r="H293" s="82"/>
    </row>
    <row r="294" spans="7:8" x14ac:dyDescent="0.2">
      <c r="G294" s="79"/>
      <c r="H294" s="82"/>
    </row>
    <row r="295" spans="7:8" x14ac:dyDescent="0.2">
      <c r="G295" s="79"/>
      <c r="H295" s="82"/>
    </row>
    <row r="296" spans="7:8" x14ac:dyDescent="0.2">
      <c r="G296" s="79"/>
      <c r="H296" s="82"/>
    </row>
    <row r="297" spans="7:8" x14ac:dyDescent="0.2">
      <c r="G297" s="79"/>
      <c r="H297" s="82"/>
    </row>
    <row r="298" spans="7:8" x14ac:dyDescent="0.2">
      <c r="G298" s="79"/>
      <c r="H298" s="82"/>
    </row>
    <row r="299" spans="7:8" x14ac:dyDescent="0.2">
      <c r="G299" s="79"/>
      <c r="H299" s="82"/>
    </row>
    <row r="300" spans="7:8" x14ac:dyDescent="0.2">
      <c r="G300" s="79"/>
      <c r="H300" s="82"/>
    </row>
    <row r="301" spans="7:8" x14ac:dyDescent="0.2">
      <c r="G301" s="79"/>
      <c r="H301" s="82"/>
    </row>
    <row r="302" spans="7:8" x14ac:dyDescent="0.2">
      <c r="G302" s="79"/>
      <c r="H302" s="82"/>
    </row>
    <row r="303" spans="7:8" x14ac:dyDescent="0.2">
      <c r="G303" s="79"/>
      <c r="H303" s="82"/>
    </row>
    <row r="304" spans="7:8" x14ac:dyDescent="0.2">
      <c r="G304" s="79"/>
      <c r="H304" s="82"/>
    </row>
    <row r="305" spans="7:8" x14ac:dyDescent="0.2">
      <c r="G305" s="79"/>
      <c r="H305" s="82"/>
    </row>
    <row r="306" spans="7:8" x14ac:dyDescent="0.2">
      <c r="G306" s="79"/>
      <c r="H306" s="82"/>
    </row>
    <row r="307" spans="7:8" x14ac:dyDescent="0.2">
      <c r="G307" s="79"/>
      <c r="H307" s="82"/>
    </row>
    <row r="308" spans="7:8" x14ac:dyDescent="0.2">
      <c r="G308" s="79"/>
      <c r="H308" s="82"/>
    </row>
    <row r="309" spans="7:8" x14ac:dyDescent="0.2">
      <c r="G309" s="79"/>
      <c r="H309" s="82"/>
    </row>
    <row r="310" spans="7:8" x14ac:dyDescent="0.2">
      <c r="G310" s="79"/>
      <c r="H310" s="82"/>
    </row>
    <row r="311" spans="7:8" x14ac:dyDescent="0.2">
      <c r="G311" s="79"/>
      <c r="H311" s="82"/>
    </row>
    <row r="312" spans="7:8" x14ac:dyDescent="0.2">
      <c r="G312" s="79"/>
      <c r="H312" s="82"/>
    </row>
    <row r="313" spans="7:8" x14ac:dyDescent="0.2">
      <c r="G313" s="79"/>
      <c r="H313" s="82"/>
    </row>
    <row r="314" spans="7:8" x14ac:dyDescent="0.2">
      <c r="G314" s="79"/>
    </row>
    <row r="315" spans="7:8" x14ac:dyDescent="0.2">
      <c r="G315" s="79"/>
      <c r="H315" s="82"/>
    </row>
    <row r="316" spans="7:8" x14ac:dyDescent="0.2">
      <c r="G316" s="79"/>
      <c r="H316" s="82"/>
    </row>
    <row r="317" spans="7:8" x14ac:dyDescent="0.2">
      <c r="G317" s="79"/>
      <c r="H317" s="82"/>
    </row>
    <row r="318" spans="7:8" x14ac:dyDescent="0.2">
      <c r="G318" s="79"/>
      <c r="H318" s="82"/>
    </row>
    <row r="319" spans="7:8" x14ac:dyDescent="0.2">
      <c r="G319" s="79"/>
      <c r="H319" s="82"/>
    </row>
    <row r="320" spans="7:8" x14ac:dyDescent="0.2">
      <c r="G320" s="79"/>
      <c r="H320" s="82"/>
    </row>
    <row r="321" spans="7:8" x14ac:dyDescent="0.2">
      <c r="G321" s="79"/>
    </row>
    <row r="322" spans="7:8" x14ac:dyDescent="0.2">
      <c r="G322" s="79"/>
      <c r="H322" s="82"/>
    </row>
    <row r="323" spans="7:8" x14ac:dyDescent="0.2">
      <c r="G323" s="79"/>
      <c r="H323" s="82"/>
    </row>
    <row r="324" spans="7:8" x14ac:dyDescent="0.2">
      <c r="G324" s="79"/>
      <c r="H324" s="82"/>
    </row>
    <row r="325" spans="7:8" x14ac:dyDescent="0.2">
      <c r="G325" s="79"/>
      <c r="H325" s="82"/>
    </row>
    <row r="326" spans="7:8" x14ac:dyDescent="0.2">
      <c r="G326" s="79"/>
      <c r="H326" s="82"/>
    </row>
    <row r="327" spans="7:8" x14ac:dyDescent="0.2">
      <c r="G327" s="79"/>
      <c r="H327" s="82"/>
    </row>
    <row r="328" spans="7:8" x14ac:dyDescent="0.2">
      <c r="G328" s="79"/>
      <c r="H328" s="82"/>
    </row>
    <row r="329" spans="7:8" x14ac:dyDescent="0.2">
      <c r="G329" s="79"/>
      <c r="H329" s="82"/>
    </row>
    <row r="330" spans="7:8" x14ac:dyDescent="0.2">
      <c r="G330" s="79"/>
      <c r="H330" s="82"/>
    </row>
    <row r="331" spans="7:8" x14ac:dyDescent="0.2">
      <c r="G331" s="79"/>
      <c r="H331" s="82"/>
    </row>
    <row r="332" spans="7:8" x14ac:dyDescent="0.2">
      <c r="G332" s="79"/>
      <c r="H332" s="82"/>
    </row>
    <row r="333" spans="7:8" x14ac:dyDescent="0.2">
      <c r="G333" s="79"/>
      <c r="H333" s="82"/>
    </row>
    <row r="334" spans="7:8" x14ac:dyDescent="0.2">
      <c r="G334" s="79"/>
      <c r="H334" s="82"/>
    </row>
    <row r="335" spans="7:8" x14ac:dyDescent="0.2">
      <c r="G335" s="79"/>
      <c r="H335" s="82"/>
    </row>
    <row r="336" spans="7:8" x14ac:dyDescent="0.2">
      <c r="G336" s="79"/>
      <c r="H336" s="82"/>
    </row>
    <row r="337" spans="7:8" x14ac:dyDescent="0.2">
      <c r="G337" s="79"/>
      <c r="H337" s="82"/>
    </row>
    <row r="338" spans="7:8" x14ac:dyDescent="0.2">
      <c r="G338" s="79"/>
      <c r="H338" s="82"/>
    </row>
    <row r="339" spans="7:8" x14ac:dyDescent="0.2">
      <c r="G339" s="79"/>
      <c r="H339" s="82"/>
    </row>
    <row r="340" spans="7:8" x14ac:dyDescent="0.2">
      <c r="G340" s="79"/>
      <c r="H340" s="82"/>
    </row>
    <row r="341" spans="7:8" x14ac:dyDescent="0.2">
      <c r="G341" s="79"/>
      <c r="H341" s="82"/>
    </row>
    <row r="342" spans="7:8" x14ac:dyDescent="0.2">
      <c r="G342" s="79"/>
      <c r="H342" s="82"/>
    </row>
    <row r="343" spans="7:8" x14ac:dyDescent="0.2">
      <c r="G343" s="79"/>
      <c r="H343" s="82"/>
    </row>
    <row r="344" spans="7:8" x14ac:dyDescent="0.2">
      <c r="G344" s="79"/>
      <c r="H344" s="82"/>
    </row>
    <row r="345" spans="7:8" x14ac:dyDescent="0.2">
      <c r="G345" s="79"/>
      <c r="H345" s="82"/>
    </row>
    <row r="346" spans="7:8" x14ac:dyDescent="0.2">
      <c r="G346" s="79"/>
      <c r="H346" s="82"/>
    </row>
    <row r="347" spans="7:8" x14ac:dyDescent="0.2">
      <c r="G347" s="79"/>
      <c r="H347" s="82"/>
    </row>
    <row r="348" spans="7:8" x14ac:dyDescent="0.2">
      <c r="G348" s="79"/>
      <c r="H348" s="82"/>
    </row>
    <row r="349" spans="7:8" x14ac:dyDescent="0.2">
      <c r="G349" s="79"/>
      <c r="H349" s="82"/>
    </row>
    <row r="350" spans="7:8" x14ac:dyDescent="0.2">
      <c r="G350" s="79"/>
      <c r="H350" s="82"/>
    </row>
    <row r="351" spans="7:8" x14ac:dyDescent="0.2">
      <c r="G351" s="79"/>
      <c r="H351" s="82"/>
    </row>
    <row r="352" spans="7:8" x14ac:dyDescent="0.2">
      <c r="G352" s="79"/>
      <c r="H352" s="82"/>
    </row>
    <row r="353" spans="7:8" x14ac:dyDescent="0.2">
      <c r="G353" s="79"/>
      <c r="H353" s="82"/>
    </row>
    <row r="354" spans="7:8" x14ac:dyDescent="0.2">
      <c r="G354" s="79"/>
      <c r="H354" s="82"/>
    </row>
    <row r="355" spans="7:8" x14ac:dyDescent="0.2">
      <c r="G355" s="79"/>
      <c r="H355" s="82"/>
    </row>
    <row r="356" spans="7:8" x14ac:dyDescent="0.2">
      <c r="G356" s="79"/>
      <c r="H356" s="82"/>
    </row>
    <row r="357" spans="7:8" x14ac:dyDescent="0.2">
      <c r="G357" s="79"/>
      <c r="H357" s="82"/>
    </row>
    <row r="358" spans="7:8" x14ac:dyDescent="0.2">
      <c r="G358" s="79"/>
      <c r="H358" s="82"/>
    </row>
    <row r="359" spans="7:8" x14ac:dyDescent="0.2">
      <c r="G359" s="79"/>
      <c r="H359" s="82"/>
    </row>
    <row r="360" spans="7:8" x14ac:dyDescent="0.2">
      <c r="G360" s="79"/>
      <c r="H360" s="82"/>
    </row>
    <row r="361" spans="7:8" x14ac:dyDescent="0.2">
      <c r="G361" s="79"/>
      <c r="H361" s="82"/>
    </row>
    <row r="362" spans="7:8" x14ac:dyDescent="0.2">
      <c r="G362" s="79"/>
      <c r="H362" s="82"/>
    </row>
    <row r="363" spans="7:8" x14ac:dyDescent="0.2">
      <c r="G363" s="79"/>
      <c r="H363" s="82"/>
    </row>
    <row r="364" spans="7:8" x14ac:dyDescent="0.2">
      <c r="G364" s="79"/>
      <c r="H364" s="82"/>
    </row>
    <row r="365" spans="7:8" x14ac:dyDescent="0.2">
      <c r="G365" s="79"/>
      <c r="H365" s="82"/>
    </row>
    <row r="366" spans="7:8" x14ac:dyDescent="0.2">
      <c r="G366" s="79"/>
      <c r="H366" s="82"/>
    </row>
    <row r="367" spans="7:8" x14ac:dyDescent="0.2">
      <c r="G367" s="79"/>
      <c r="H367" s="82"/>
    </row>
    <row r="368" spans="7:8" x14ac:dyDescent="0.2">
      <c r="G368" s="79"/>
      <c r="H368" s="82"/>
    </row>
    <row r="369" spans="7:8" x14ac:dyDescent="0.2">
      <c r="G369" s="79"/>
      <c r="H369" s="82"/>
    </row>
    <row r="370" spans="7:8" x14ac:dyDescent="0.2">
      <c r="G370" s="79"/>
      <c r="H370" s="82"/>
    </row>
    <row r="371" spans="7:8" x14ac:dyDescent="0.2">
      <c r="G371" s="79"/>
      <c r="H371" s="82"/>
    </row>
    <row r="372" spans="7:8" x14ac:dyDescent="0.2">
      <c r="G372" s="79"/>
      <c r="H372" s="82"/>
    </row>
    <row r="373" spans="7:8" x14ac:dyDescent="0.2">
      <c r="G373" s="79"/>
      <c r="H373" s="82"/>
    </row>
    <row r="374" spans="7:8" x14ac:dyDescent="0.2">
      <c r="G374" s="79"/>
      <c r="H374" s="82"/>
    </row>
    <row r="375" spans="7:8" x14ac:dyDescent="0.2">
      <c r="G375" s="79"/>
      <c r="H375" s="82"/>
    </row>
    <row r="376" spans="7:8" x14ac:dyDescent="0.2">
      <c r="G376" s="79"/>
      <c r="H376" s="82"/>
    </row>
    <row r="377" spans="7:8" x14ac:dyDescent="0.2">
      <c r="G377" s="79"/>
      <c r="H377" s="82"/>
    </row>
    <row r="378" spans="7:8" x14ac:dyDescent="0.2">
      <c r="G378" s="79"/>
      <c r="H378" s="82"/>
    </row>
    <row r="379" spans="7:8" x14ac:dyDescent="0.2">
      <c r="G379" s="79"/>
      <c r="H379" s="82"/>
    </row>
    <row r="380" spans="7:8" x14ac:dyDescent="0.2">
      <c r="G380" s="79"/>
      <c r="H380" s="82"/>
    </row>
    <row r="381" spans="7:8" x14ac:dyDescent="0.2">
      <c r="G381" s="79"/>
      <c r="H381" s="82"/>
    </row>
    <row r="382" spans="7:8" x14ac:dyDescent="0.2">
      <c r="G382" s="79"/>
      <c r="H382" s="82"/>
    </row>
    <row r="383" spans="7:8" x14ac:dyDescent="0.2">
      <c r="G383" s="79"/>
      <c r="H383" s="82"/>
    </row>
    <row r="384" spans="7:8" x14ac:dyDescent="0.2">
      <c r="G384" s="79"/>
      <c r="H384" s="82"/>
    </row>
    <row r="385" spans="7:8" x14ac:dyDescent="0.2">
      <c r="G385" s="79"/>
      <c r="H385" s="82"/>
    </row>
    <row r="386" spans="7:8" x14ac:dyDescent="0.2">
      <c r="G386" s="79"/>
      <c r="H386" s="82"/>
    </row>
    <row r="387" spans="7:8" x14ac:dyDescent="0.2">
      <c r="G387" s="79"/>
      <c r="H387" s="82"/>
    </row>
    <row r="388" spans="7:8" x14ac:dyDescent="0.2">
      <c r="G388" s="79"/>
      <c r="H388" s="82"/>
    </row>
    <row r="389" spans="7:8" x14ac:dyDescent="0.2">
      <c r="G389" s="79"/>
      <c r="H389" s="82"/>
    </row>
    <row r="390" spans="7:8" x14ac:dyDescent="0.2">
      <c r="G390" s="79"/>
      <c r="H390" s="82"/>
    </row>
    <row r="391" spans="7:8" x14ac:dyDescent="0.2">
      <c r="G391" s="79"/>
      <c r="H391" s="82"/>
    </row>
    <row r="392" spans="7:8" x14ac:dyDescent="0.2">
      <c r="G392" s="79"/>
      <c r="H392" s="82"/>
    </row>
    <row r="393" spans="7:8" x14ac:dyDescent="0.2">
      <c r="G393" s="79"/>
      <c r="H393" s="82"/>
    </row>
    <row r="394" spans="7:8" x14ac:dyDescent="0.2">
      <c r="G394" s="79"/>
      <c r="H394" s="82"/>
    </row>
    <row r="395" spans="7:8" x14ac:dyDescent="0.2">
      <c r="G395" s="79"/>
      <c r="H395" s="82"/>
    </row>
    <row r="396" spans="7:8" x14ac:dyDescent="0.2">
      <c r="G396" s="79"/>
      <c r="H396" s="82"/>
    </row>
    <row r="397" spans="7:8" x14ac:dyDescent="0.2">
      <c r="G397" s="79"/>
      <c r="H397" s="82"/>
    </row>
    <row r="398" spans="7:8" x14ac:dyDescent="0.2">
      <c r="G398" s="79"/>
      <c r="H398" s="82"/>
    </row>
    <row r="399" spans="7:8" x14ac:dyDescent="0.2">
      <c r="G399" s="79"/>
      <c r="H399" s="82"/>
    </row>
    <row r="400" spans="7:8" x14ac:dyDescent="0.2">
      <c r="G400" s="79"/>
      <c r="H400" s="82"/>
    </row>
    <row r="401" spans="7:8" x14ac:dyDescent="0.2">
      <c r="G401" s="79"/>
      <c r="H401" s="82"/>
    </row>
    <row r="402" spans="7:8" x14ac:dyDescent="0.2">
      <c r="G402" s="79"/>
      <c r="H402" s="82"/>
    </row>
    <row r="403" spans="7:8" x14ac:dyDescent="0.2">
      <c r="G403" s="79"/>
      <c r="H403" s="82"/>
    </row>
    <row r="404" spans="7:8" x14ac:dyDescent="0.2">
      <c r="G404" s="79"/>
      <c r="H404" s="82"/>
    </row>
    <row r="405" spans="7:8" x14ac:dyDescent="0.2">
      <c r="G405" s="79"/>
      <c r="H405" s="82"/>
    </row>
    <row r="406" spans="7:8" x14ac:dyDescent="0.2">
      <c r="G406" s="79"/>
      <c r="H406" s="82"/>
    </row>
    <row r="407" spans="7:8" x14ac:dyDescent="0.2">
      <c r="G407" s="79"/>
      <c r="H407" s="82"/>
    </row>
    <row r="408" spans="7:8" x14ac:dyDescent="0.2">
      <c r="G408" s="79"/>
      <c r="H408" s="82"/>
    </row>
    <row r="409" spans="7:8" x14ac:dyDescent="0.2">
      <c r="G409" s="79"/>
      <c r="H409" s="82"/>
    </row>
    <row r="410" spans="7:8" x14ac:dyDescent="0.2">
      <c r="G410" s="79"/>
      <c r="H410" s="82"/>
    </row>
    <row r="411" spans="7:8" x14ac:dyDescent="0.2">
      <c r="G411" s="79"/>
      <c r="H411" s="82"/>
    </row>
    <row r="412" spans="7:8" x14ac:dyDescent="0.2">
      <c r="G412" s="79"/>
      <c r="H412" s="82"/>
    </row>
    <row r="413" spans="7:8" x14ac:dyDescent="0.2">
      <c r="G413" s="79"/>
      <c r="H413" s="82"/>
    </row>
    <row r="414" spans="7:8" x14ac:dyDescent="0.2">
      <c r="G414" s="79"/>
      <c r="H414" s="82"/>
    </row>
    <row r="415" spans="7:8" x14ac:dyDescent="0.2">
      <c r="G415" s="79"/>
      <c r="H415" s="82"/>
    </row>
    <row r="416" spans="7:8" x14ac:dyDescent="0.2">
      <c r="G416" s="79"/>
      <c r="H416" s="82"/>
    </row>
    <row r="417" spans="7:8" x14ac:dyDescent="0.2">
      <c r="G417" s="79"/>
      <c r="H417" s="82"/>
    </row>
    <row r="418" spans="7:8" x14ac:dyDescent="0.2">
      <c r="G418" s="79"/>
      <c r="H418" s="82"/>
    </row>
    <row r="419" spans="7:8" x14ac:dyDescent="0.2">
      <c r="G419" s="79"/>
      <c r="H419" s="82"/>
    </row>
    <row r="420" spans="7:8" x14ac:dyDescent="0.2">
      <c r="G420" s="79"/>
      <c r="H420" s="82"/>
    </row>
    <row r="421" spans="7:8" x14ac:dyDescent="0.2">
      <c r="G421" s="79"/>
      <c r="H421" s="82"/>
    </row>
    <row r="422" spans="7:8" x14ac:dyDescent="0.2">
      <c r="G422" s="79"/>
      <c r="H422" s="82"/>
    </row>
    <row r="423" spans="7:8" x14ac:dyDescent="0.2">
      <c r="G423" s="79"/>
      <c r="H423" s="82"/>
    </row>
    <row r="424" spans="7:8" x14ac:dyDescent="0.2">
      <c r="G424" s="79"/>
      <c r="H424" s="82"/>
    </row>
    <row r="425" spans="7:8" x14ac:dyDescent="0.2">
      <c r="G425" s="79"/>
      <c r="H425" s="82"/>
    </row>
    <row r="426" spans="7:8" x14ac:dyDescent="0.2">
      <c r="G426" s="79"/>
      <c r="H426" s="82"/>
    </row>
    <row r="427" spans="7:8" x14ac:dyDescent="0.2">
      <c r="G427" s="79"/>
      <c r="H427" s="82"/>
    </row>
    <row r="428" spans="7:8" x14ac:dyDescent="0.2">
      <c r="G428" s="79"/>
      <c r="H428" s="82"/>
    </row>
    <row r="429" spans="7:8" x14ac:dyDescent="0.2">
      <c r="G429" s="79"/>
      <c r="H429" s="82"/>
    </row>
    <row r="430" spans="7:8" x14ac:dyDescent="0.2">
      <c r="G430" s="79"/>
      <c r="H430" s="82"/>
    </row>
    <row r="431" spans="7:8" x14ac:dyDescent="0.2">
      <c r="G431" s="79"/>
      <c r="H431" s="82"/>
    </row>
    <row r="432" spans="7:8" x14ac:dyDescent="0.2">
      <c r="G432" s="79"/>
      <c r="H432" s="82"/>
    </row>
    <row r="433" spans="7:8" x14ac:dyDescent="0.2">
      <c r="G433" s="79"/>
      <c r="H433" s="82"/>
    </row>
    <row r="434" spans="7:8" x14ac:dyDescent="0.2">
      <c r="G434" s="79"/>
      <c r="H434" s="82"/>
    </row>
    <row r="435" spans="7:8" x14ac:dyDescent="0.2">
      <c r="G435" s="79"/>
      <c r="H435" s="82"/>
    </row>
    <row r="436" spans="7:8" x14ac:dyDescent="0.2">
      <c r="G436" s="79"/>
      <c r="H436" s="82"/>
    </row>
    <row r="437" spans="7:8" x14ac:dyDescent="0.2">
      <c r="G437" s="79"/>
      <c r="H437" s="82"/>
    </row>
    <row r="438" spans="7:8" x14ac:dyDescent="0.2">
      <c r="G438" s="79"/>
      <c r="H438" s="82"/>
    </row>
    <row r="439" spans="7:8" x14ac:dyDescent="0.2">
      <c r="G439" s="79"/>
      <c r="H439" s="82"/>
    </row>
    <row r="440" spans="7:8" x14ac:dyDescent="0.2">
      <c r="G440" s="79"/>
      <c r="H440" s="82"/>
    </row>
    <row r="441" spans="7:8" x14ac:dyDescent="0.2">
      <c r="G441" s="79"/>
      <c r="H441" s="82"/>
    </row>
    <row r="442" spans="7:8" x14ac:dyDescent="0.2">
      <c r="G442" s="79"/>
      <c r="H442" s="82"/>
    </row>
    <row r="443" spans="7:8" x14ac:dyDescent="0.2">
      <c r="G443" s="79"/>
      <c r="H443" s="82"/>
    </row>
    <row r="444" spans="7:8" x14ac:dyDescent="0.2">
      <c r="G444" s="79"/>
      <c r="H444" s="82"/>
    </row>
    <row r="445" spans="7:8" x14ac:dyDescent="0.2">
      <c r="G445" s="79"/>
      <c r="H445" s="82"/>
    </row>
    <row r="446" spans="7:8" x14ac:dyDescent="0.2">
      <c r="G446" s="79"/>
      <c r="H446" s="82"/>
    </row>
    <row r="447" spans="7:8" x14ac:dyDescent="0.2">
      <c r="G447" s="79"/>
      <c r="H447" s="82"/>
    </row>
    <row r="448" spans="7:8" x14ac:dyDescent="0.2">
      <c r="G448" s="79"/>
      <c r="H448" s="82"/>
    </row>
    <row r="449" spans="7:8" x14ac:dyDescent="0.2">
      <c r="G449" s="79"/>
      <c r="H449" s="82"/>
    </row>
    <row r="450" spans="7:8" x14ac:dyDescent="0.2">
      <c r="G450" s="79"/>
      <c r="H450" s="82"/>
    </row>
    <row r="451" spans="7:8" x14ac:dyDescent="0.2">
      <c r="G451" s="79"/>
      <c r="H451" s="82"/>
    </row>
    <row r="452" spans="7:8" x14ac:dyDescent="0.2">
      <c r="G452" s="79"/>
      <c r="H452" s="82"/>
    </row>
    <row r="453" spans="7:8" x14ac:dyDescent="0.2">
      <c r="G453" s="79"/>
      <c r="H453" s="82"/>
    </row>
    <row r="454" spans="7:8" x14ac:dyDescent="0.2">
      <c r="G454" s="79"/>
      <c r="H454" s="82"/>
    </row>
    <row r="455" spans="7:8" x14ac:dyDescent="0.2">
      <c r="G455" s="79"/>
      <c r="H455" s="82"/>
    </row>
    <row r="456" spans="7:8" x14ac:dyDescent="0.2">
      <c r="G456" s="79"/>
      <c r="H456" s="82"/>
    </row>
    <row r="457" spans="7:8" x14ac:dyDescent="0.2">
      <c r="G457" s="79"/>
      <c r="H457" s="82"/>
    </row>
    <row r="458" spans="7:8" x14ac:dyDescent="0.2">
      <c r="G458" s="79"/>
      <c r="H458" s="82"/>
    </row>
    <row r="459" spans="7:8" x14ac:dyDescent="0.2">
      <c r="G459" s="79"/>
      <c r="H459" s="82"/>
    </row>
    <row r="460" spans="7:8" x14ac:dyDescent="0.2">
      <c r="G460" s="79"/>
      <c r="H460" s="82"/>
    </row>
    <row r="461" spans="7:8" x14ac:dyDescent="0.2">
      <c r="G461" s="79"/>
      <c r="H461" s="82"/>
    </row>
    <row r="462" spans="7:8" x14ac:dyDescent="0.2">
      <c r="G462" s="79"/>
      <c r="H462" s="82"/>
    </row>
    <row r="463" spans="7:8" x14ac:dyDescent="0.2">
      <c r="G463" s="79"/>
      <c r="H463" s="82"/>
    </row>
    <row r="464" spans="7:8" x14ac:dyDescent="0.2">
      <c r="G464" s="79"/>
      <c r="H464" s="82"/>
    </row>
    <row r="465" spans="7:8" x14ac:dyDescent="0.2">
      <c r="G465" s="79"/>
      <c r="H465" s="82"/>
    </row>
    <row r="466" spans="7:8" x14ac:dyDescent="0.2">
      <c r="G466" s="79"/>
      <c r="H466" s="82"/>
    </row>
    <row r="467" spans="7:8" x14ac:dyDescent="0.2">
      <c r="G467" s="79"/>
      <c r="H467" s="82"/>
    </row>
    <row r="468" spans="7:8" x14ac:dyDescent="0.2">
      <c r="G468" s="79"/>
      <c r="H468" s="82"/>
    </row>
    <row r="469" spans="7:8" x14ac:dyDescent="0.2">
      <c r="G469" s="79"/>
      <c r="H469" s="82"/>
    </row>
    <row r="470" spans="7:8" x14ac:dyDescent="0.2">
      <c r="G470" s="79"/>
      <c r="H470" s="82"/>
    </row>
    <row r="471" spans="7:8" x14ac:dyDescent="0.2">
      <c r="G471" s="79"/>
      <c r="H471" s="82"/>
    </row>
    <row r="472" spans="7:8" x14ac:dyDescent="0.2">
      <c r="G472" s="79"/>
      <c r="H472" s="82"/>
    </row>
    <row r="473" spans="7:8" x14ac:dyDescent="0.2">
      <c r="G473" s="79"/>
      <c r="H473" s="82"/>
    </row>
    <row r="474" spans="7:8" x14ac:dyDescent="0.2">
      <c r="G474" s="79"/>
      <c r="H474" s="82"/>
    </row>
    <row r="475" spans="7:8" x14ac:dyDescent="0.2">
      <c r="G475" s="79"/>
      <c r="H475" s="82"/>
    </row>
    <row r="476" spans="7:8" x14ac:dyDescent="0.2">
      <c r="G476" s="79"/>
      <c r="H476" s="82"/>
    </row>
    <row r="477" spans="7:8" x14ac:dyDescent="0.2">
      <c r="G477" s="79"/>
      <c r="H477" s="82"/>
    </row>
    <row r="478" spans="7:8" x14ac:dyDescent="0.2">
      <c r="G478" s="79"/>
      <c r="H478" s="82"/>
    </row>
    <row r="479" spans="7:8" x14ac:dyDescent="0.2">
      <c r="G479" s="79"/>
      <c r="H479" s="82"/>
    </row>
    <row r="480" spans="7:8" x14ac:dyDescent="0.2">
      <c r="G480" s="79"/>
      <c r="H480" s="82"/>
    </row>
    <row r="481" spans="7:8" x14ac:dyDescent="0.2">
      <c r="G481" s="79"/>
      <c r="H481" s="82"/>
    </row>
    <row r="482" spans="7:8" x14ac:dyDescent="0.2">
      <c r="G482" s="79"/>
      <c r="H482" s="82"/>
    </row>
    <row r="483" spans="7:8" x14ac:dyDescent="0.2">
      <c r="G483" s="79"/>
      <c r="H483" s="82"/>
    </row>
    <row r="484" spans="7:8" x14ac:dyDescent="0.2">
      <c r="G484" s="79"/>
      <c r="H484" s="82"/>
    </row>
    <row r="485" spans="7:8" x14ac:dyDescent="0.2">
      <c r="G485" s="79"/>
      <c r="H485" s="82"/>
    </row>
    <row r="486" spans="7:8" x14ac:dyDescent="0.2">
      <c r="G486" s="79"/>
      <c r="H486" s="82"/>
    </row>
    <row r="487" spans="7:8" x14ac:dyDescent="0.2">
      <c r="G487" s="79"/>
      <c r="H487" s="82"/>
    </row>
    <row r="488" spans="7:8" x14ac:dyDescent="0.2">
      <c r="G488" s="79"/>
      <c r="H488" s="82"/>
    </row>
    <row r="489" spans="7:8" x14ac:dyDescent="0.2">
      <c r="G489" s="79"/>
      <c r="H489" s="82"/>
    </row>
    <row r="490" spans="7:8" x14ac:dyDescent="0.2">
      <c r="G490" s="79"/>
      <c r="H490" s="82"/>
    </row>
    <row r="491" spans="7:8" x14ac:dyDescent="0.2">
      <c r="G491" s="79"/>
      <c r="H491" s="82"/>
    </row>
    <row r="492" spans="7:8" x14ac:dyDescent="0.2">
      <c r="G492" s="79"/>
      <c r="H492" s="82"/>
    </row>
    <row r="493" spans="7:8" x14ac:dyDescent="0.2">
      <c r="G493" s="79"/>
      <c r="H493" s="82"/>
    </row>
    <row r="494" spans="7:8" x14ac:dyDescent="0.2">
      <c r="G494" s="79"/>
      <c r="H494" s="82"/>
    </row>
    <row r="495" spans="7:8" x14ac:dyDescent="0.2">
      <c r="G495" s="79"/>
      <c r="H495" s="82"/>
    </row>
    <row r="496" spans="7:8" x14ac:dyDescent="0.2">
      <c r="G496" s="79"/>
      <c r="H496" s="82"/>
    </row>
    <row r="497" spans="7:8" x14ac:dyDescent="0.2">
      <c r="G497" s="79"/>
      <c r="H497" s="82"/>
    </row>
    <row r="498" spans="7:8" x14ac:dyDescent="0.2">
      <c r="G498" s="79"/>
      <c r="H498" s="82"/>
    </row>
    <row r="499" spans="7:8" x14ac:dyDescent="0.2">
      <c r="G499" s="79"/>
      <c r="H499" s="82"/>
    </row>
    <row r="500" spans="7:8" x14ac:dyDescent="0.2">
      <c r="G500" s="79"/>
      <c r="H500" s="82"/>
    </row>
    <row r="501" spans="7:8" x14ac:dyDescent="0.2">
      <c r="G501" s="79"/>
      <c r="H501" s="82"/>
    </row>
    <row r="502" spans="7:8" x14ac:dyDescent="0.2">
      <c r="G502" s="79"/>
      <c r="H502" s="82"/>
    </row>
    <row r="503" spans="7:8" x14ac:dyDescent="0.2">
      <c r="G503" s="79"/>
      <c r="H503" s="82"/>
    </row>
    <row r="504" spans="7:8" x14ac:dyDescent="0.2">
      <c r="G504" s="79"/>
      <c r="H504" s="82"/>
    </row>
    <row r="505" spans="7:8" x14ac:dyDescent="0.2">
      <c r="G505" s="79"/>
      <c r="H505" s="82"/>
    </row>
    <row r="506" spans="7:8" x14ac:dyDescent="0.2">
      <c r="G506" s="79"/>
    </row>
    <row r="507" spans="7:8" x14ac:dyDescent="0.2">
      <c r="G507" s="79"/>
      <c r="H507" s="82"/>
    </row>
    <row r="508" spans="7:8" x14ac:dyDescent="0.2">
      <c r="G508" s="79"/>
      <c r="H508" s="82"/>
    </row>
    <row r="509" spans="7:8" x14ac:dyDescent="0.2">
      <c r="G509" s="79"/>
      <c r="H509" s="82"/>
    </row>
    <row r="510" spans="7:8" x14ac:dyDescent="0.2">
      <c r="G510" s="79"/>
      <c r="H510" s="82"/>
    </row>
    <row r="511" spans="7:8" x14ac:dyDescent="0.2">
      <c r="G511" s="79"/>
      <c r="H511" s="82"/>
    </row>
    <row r="512" spans="7:8" x14ac:dyDescent="0.2">
      <c r="G512" s="79"/>
      <c r="H512" s="82"/>
    </row>
    <row r="513" spans="7:8" x14ac:dyDescent="0.2">
      <c r="G513" s="79"/>
      <c r="H513" s="82"/>
    </row>
    <row r="514" spans="7:8" x14ac:dyDescent="0.2">
      <c r="G514" s="79"/>
      <c r="H514" s="82"/>
    </row>
    <row r="515" spans="7:8" x14ac:dyDescent="0.2">
      <c r="G515" s="79"/>
      <c r="H515" s="82"/>
    </row>
    <row r="516" spans="7:8" x14ac:dyDescent="0.2">
      <c r="G516" s="79"/>
      <c r="H516" s="82"/>
    </row>
    <row r="517" spans="7:8" x14ac:dyDescent="0.2">
      <c r="G517" s="79"/>
      <c r="H517" s="82"/>
    </row>
    <row r="518" spans="7:8" x14ac:dyDescent="0.2">
      <c r="G518" s="79"/>
      <c r="H518" s="82"/>
    </row>
    <row r="519" spans="7:8" x14ac:dyDescent="0.2">
      <c r="G519" s="79"/>
      <c r="H519" s="82"/>
    </row>
    <row r="520" spans="7:8" x14ac:dyDescent="0.2">
      <c r="G520" s="79"/>
      <c r="H520" s="82"/>
    </row>
    <row r="521" spans="7:8" x14ac:dyDescent="0.2">
      <c r="G521" s="79"/>
      <c r="H521" s="82"/>
    </row>
    <row r="522" spans="7:8" x14ac:dyDescent="0.2">
      <c r="G522" s="79"/>
      <c r="H522" s="82"/>
    </row>
    <row r="523" spans="7:8" x14ac:dyDescent="0.2">
      <c r="G523" s="79"/>
      <c r="H523" s="82"/>
    </row>
    <row r="524" spans="7:8" x14ac:dyDescent="0.2">
      <c r="G524" s="79"/>
      <c r="H524" s="82"/>
    </row>
    <row r="525" spans="7:8" x14ac:dyDescent="0.2">
      <c r="G525" s="79"/>
      <c r="H525" s="82"/>
    </row>
    <row r="526" spans="7:8" x14ac:dyDescent="0.2">
      <c r="G526" s="79"/>
      <c r="H526" s="82"/>
    </row>
    <row r="527" spans="7:8" x14ac:dyDescent="0.2">
      <c r="G527" s="79"/>
      <c r="H527" s="82"/>
    </row>
    <row r="528" spans="7:8" x14ac:dyDescent="0.2">
      <c r="G528" s="79"/>
      <c r="H528" s="82"/>
    </row>
    <row r="529" spans="7:8" x14ac:dyDescent="0.2">
      <c r="G529" s="79"/>
      <c r="H529" s="82"/>
    </row>
    <row r="530" spans="7:8" x14ac:dyDescent="0.2">
      <c r="G530" s="79"/>
      <c r="H530" s="82"/>
    </row>
    <row r="531" spans="7:8" x14ac:dyDescent="0.2">
      <c r="G531" s="79"/>
      <c r="H531" s="82"/>
    </row>
    <row r="532" spans="7:8" x14ac:dyDescent="0.2">
      <c r="G532" s="79"/>
      <c r="H532" s="82"/>
    </row>
    <row r="533" spans="7:8" x14ac:dyDescent="0.2">
      <c r="G533" s="79"/>
      <c r="H533" s="82"/>
    </row>
    <row r="534" spans="7:8" x14ac:dyDescent="0.2">
      <c r="G534" s="79"/>
      <c r="H534" s="82"/>
    </row>
    <row r="535" spans="7:8" x14ac:dyDescent="0.2">
      <c r="G535" s="79"/>
      <c r="H535" s="82"/>
    </row>
    <row r="536" spans="7:8" x14ac:dyDescent="0.2">
      <c r="G536" s="79"/>
      <c r="H536" s="82"/>
    </row>
    <row r="537" spans="7:8" x14ac:dyDescent="0.2">
      <c r="G537" s="79"/>
      <c r="H537" s="82"/>
    </row>
    <row r="538" spans="7:8" x14ac:dyDescent="0.2">
      <c r="G538" s="79"/>
      <c r="H538" s="82"/>
    </row>
    <row r="539" spans="7:8" x14ac:dyDescent="0.2">
      <c r="G539" s="79"/>
      <c r="H539" s="82"/>
    </row>
    <row r="540" spans="7:8" x14ac:dyDescent="0.2">
      <c r="G540" s="79"/>
      <c r="H540" s="82"/>
    </row>
    <row r="541" spans="7:8" x14ac:dyDescent="0.2">
      <c r="G541" s="79"/>
      <c r="H541" s="82"/>
    </row>
    <row r="542" spans="7:8" x14ac:dyDescent="0.2">
      <c r="G542" s="79"/>
      <c r="H542" s="82"/>
    </row>
    <row r="543" spans="7:8" x14ac:dyDescent="0.2">
      <c r="G543" s="79"/>
      <c r="H543" s="82"/>
    </row>
    <row r="544" spans="7:8" x14ac:dyDescent="0.2">
      <c r="G544" s="79"/>
      <c r="H544" s="82"/>
    </row>
    <row r="545" spans="7:8" x14ac:dyDescent="0.2">
      <c r="G545" s="79"/>
      <c r="H545" s="82"/>
    </row>
    <row r="546" spans="7:8" x14ac:dyDescent="0.2">
      <c r="G546" s="79"/>
      <c r="H546" s="82"/>
    </row>
    <row r="547" spans="7:8" x14ac:dyDescent="0.2">
      <c r="G547" s="79"/>
      <c r="H547" s="82"/>
    </row>
    <row r="548" spans="7:8" x14ac:dyDescent="0.2">
      <c r="G548" s="79"/>
      <c r="H548" s="82"/>
    </row>
    <row r="549" spans="7:8" x14ac:dyDescent="0.2">
      <c r="G549" s="79"/>
      <c r="H549" s="82"/>
    </row>
    <row r="550" spans="7:8" x14ac:dyDescent="0.2">
      <c r="G550" s="79"/>
      <c r="H550" s="82"/>
    </row>
    <row r="551" spans="7:8" x14ac:dyDescent="0.2">
      <c r="G551" s="79"/>
      <c r="H551" s="82"/>
    </row>
    <row r="552" spans="7:8" x14ac:dyDescent="0.2">
      <c r="G552" s="79"/>
      <c r="H552" s="82"/>
    </row>
    <row r="553" spans="7:8" x14ac:dyDescent="0.2">
      <c r="G553" s="79"/>
      <c r="H553" s="82"/>
    </row>
    <row r="554" spans="7:8" x14ac:dyDescent="0.2">
      <c r="G554" s="79"/>
      <c r="H554" s="82"/>
    </row>
    <row r="555" spans="7:8" x14ac:dyDescent="0.2">
      <c r="G555" s="79"/>
      <c r="H555" s="82"/>
    </row>
    <row r="556" spans="7:8" x14ac:dyDescent="0.2">
      <c r="G556" s="79"/>
      <c r="H556" s="82"/>
    </row>
    <row r="557" spans="7:8" x14ac:dyDescent="0.2">
      <c r="G557" s="79"/>
      <c r="H557" s="82"/>
    </row>
    <row r="558" spans="7:8" x14ac:dyDescent="0.2">
      <c r="G558" s="79"/>
      <c r="H558" s="82"/>
    </row>
    <row r="559" spans="7:8" x14ac:dyDescent="0.2">
      <c r="G559" s="79"/>
      <c r="H559" s="82"/>
    </row>
    <row r="560" spans="7:8" x14ac:dyDescent="0.2">
      <c r="G560" s="79"/>
      <c r="H560" s="82"/>
    </row>
    <row r="561" spans="7:8" x14ac:dyDescent="0.2">
      <c r="G561" s="79"/>
      <c r="H561" s="82"/>
    </row>
    <row r="562" spans="7:8" x14ac:dyDescent="0.2">
      <c r="G562" s="79"/>
      <c r="H562" s="82"/>
    </row>
    <row r="563" spans="7:8" x14ac:dyDescent="0.2">
      <c r="G563" s="79"/>
      <c r="H563" s="82"/>
    </row>
    <row r="564" spans="7:8" x14ac:dyDescent="0.2">
      <c r="G564" s="79"/>
      <c r="H564" s="82"/>
    </row>
    <row r="565" spans="7:8" x14ac:dyDescent="0.2">
      <c r="G565" s="79"/>
      <c r="H565" s="82"/>
    </row>
    <row r="566" spans="7:8" x14ac:dyDescent="0.2">
      <c r="G566" s="79"/>
      <c r="H566" s="82"/>
    </row>
    <row r="567" spans="7:8" x14ac:dyDescent="0.2">
      <c r="G567" s="79"/>
      <c r="H567" s="82"/>
    </row>
    <row r="568" spans="7:8" x14ac:dyDescent="0.2">
      <c r="G568" s="79"/>
      <c r="H568" s="82"/>
    </row>
    <row r="569" spans="7:8" x14ac:dyDescent="0.2">
      <c r="G569" s="79"/>
      <c r="H569" s="82"/>
    </row>
    <row r="570" spans="7:8" x14ac:dyDescent="0.2">
      <c r="G570" s="79"/>
      <c r="H570" s="82"/>
    </row>
    <row r="571" spans="7:8" x14ac:dyDescent="0.2">
      <c r="G571" s="79"/>
      <c r="H571" s="82"/>
    </row>
    <row r="572" spans="7:8" x14ac:dyDescent="0.2">
      <c r="G572" s="79"/>
      <c r="H572" s="82"/>
    </row>
    <row r="573" spans="7:8" x14ac:dyDescent="0.2">
      <c r="G573" s="79"/>
      <c r="H573" s="82"/>
    </row>
    <row r="574" spans="7:8" x14ac:dyDescent="0.2">
      <c r="G574" s="79"/>
      <c r="H574" s="82"/>
    </row>
    <row r="575" spans="7:8" x14ac:dyDescent="0.2">
      <c r="G575" s="79"/>
      <c r="H575" s="82"/>
    </row>
    <row r="576" spans="7:8" x14ac:dyDescent="0.2">
      <c r="G576" s="79"/>
      <c r="H576" s="82"/>
    </row>
    <row r="577" spans="7:8" x14ac:dyDescent="0.2">
      <c r="G577" s="79"/>
      <c r="H577" s="82"/>
    </row>
    <row r="578" spans="7:8" x14ac:dyDescent="0.2">
      <c r="G578" s="79"/>
      <c r="H578" s="82"/>
    </row>
    <row r="579" spans="7:8" x14ac:dyDescent="0.2">
      <c r="G579" s="79"/>
      <c r="H579" s="82"/>
    </row>
    <row r="580" spans="7:8" x14ac:dyDescent="0.2">
      <c r="G580" s="79"/>
      <c r="H580" s="82"/>
    </row>
    <row r="581" spans="7:8" x14ac:dyDescent="0.2">
      <c r="G581" s="79"/>
      <c r="H581" s="82"/>
    </row>
    <row r="582" spans="7:8" x14ac:dyDescent="0.2">
      <c r="G582" s="79"/>
      <c r="H582" s="82"/>
    </row>
    <row r="583" spans="7:8" x14ac:dyDescent="0.2">
      <c r="G583" s="79"/>
      <c r="H583" s="82"/>
    </row>
    <row r="584" spans="7:8" x14ac:dyDescent="0.2">
      <c r="G584" s="79"/>
      <c r="H584" s="82"/>
    </row>
    <row r="585" spans="7:8" x14ac:dyDescent="0.2">
      <c r="G585" s="79"/>
      <c r="H585" s="82"/>
    </row>
    <row r="586" spans="7:8" x14ac:dyDescent="0.2">
      <c r="G586" s="79"/>
      <c r="H586" s="82"/>
    </row>
    <row r="587" spans="7:8" x14ac:dyDescent="0.2">
      <c r="G587" s="79"/>
      <c r="H587" s="82"/>
    </row>
    <row r="588" spans="7:8" x14ac:dyDescent="0.2">
      <c r="G588" s="79"/>
      <c r="H588" s="82"/>
    </row>
    <row r="589" spans="7:8" x14ac:dyDescent="0.2">
      <c r="G589" s="79"/>
      <c r="H589" s="82"/>
    </row>
    <row r="590" spans="7:8" x14ac:dyDescent="0.2">
      <c r="G590" s="79"/>
      <c r="H590" s="82"/>
    </row>
    <row r="591" spans="7:8" x14ac:dyDescent="0.2">
      <c r="G591" s="79"/>
      <c r="H591" s="82"/>
    </row>
    <row r="592" spans="7:8" x14ac:dyDescent="0.2">
      <c r="G592" s="79"/>
      <c r="H592" s="82"/>
    </row>
    <row r="593" spans="7:8" x14ac:dyDescent="0.2">
      <c r="G593" s="79"/>
      <c r="H593" s="82"/>
    </row>
    <row r="594" spans="7:8" x14ac:dyDescent="0.2">
      <c r="G594" s="79"/>
      <c r="H594" s="82"/>
    </row>
    <row r="595" spans="7:8" x14ac:dyDescent="0.2">
      <c r="G595" s="79"/>
      <c r="H595" s="82"/>
    </row>
    <row r="596" spans="7:8" x14ac:dyDescent="0.2">
      <c r="G596" s="79"/>
      <c r="H596" s="82"/>
    </row>
    <row r="597" spans="7:8" x14ac:dyDescent="0.2">
      <c r="G597" s="79"/>
      <c r="H597" s="82"/>
    </row>
    <row r="598" spans="7:8" x14ac:dyDescent="0.2">
      <c r="G598" s="79"/>
      <c r="H598" s="82"/>
    </row>
    <row r="599" spans="7:8" x14ac:dyDescent="0.2">
      <c r="G599" s="79"/>
      <c r="H599" s="82"/>
    </row>
    <row r="600" spans="7:8" x14ac:dyDescent="0.2">
      <c r="G600" s="79"/>
      <c r="H600" s="82"/>
    </row>
    <row r="601" spans="7:8" x14ac:dyDescent="0.2">
      <c r="G601" s="79"/>
      <c r="H601" s="82"/>
    </row>
    <row r="602" spans="7:8" x14ac:dyDescent="0.2">
      <c r="G602" s="79"/>
      <c r="H602" s="82"/>
    </row>
    <row r="603" spans="7:8" x14ac:dyDescent="0.2">
      <c r="G603" s="79"/>
      <c r="H603" s="82"/>
    </row>
    <row r="604" spans="7:8" x14ac:dyDescent="0.2">
      <c r="G604" s="79"/>
      <c r="H604" s="82"/>
    </row>
    <row r="605" spans="7:8" x14ac:dyDescent="0.2">
      <c r="G605" s="79"/>
      <c r="H605" s="82"/>
    </row>
    <row r="606" spans="7:8" x14ac:dyDescent="0.2">
      <c r="G606" s="79"/>
      <c r="H606" s="82"/>
    </row>
    <row r="607" spans="7:8" x14ac:dyDescent="0.2">
      <c r="G607" s="79"/>
      <c r="H607" s="82"/>
    </row>
    <row r="608" spans="7:8" x14ac:dyDescent="0.2">
      <c r="G608" s="79"/>
      <c r="H608" s="82"/>
    </row>
    <row r="609" spans="7:8" x14ac:dyDescent="0.2">
      <c r="G609" s="79"/>
      <c r="H609" s="82"/>
    </row>
    <row r="610" spans="7:8" x14ac:dyDescent="0.2">
      <c r="G610" s="79"/>
      <c r="H610" s="82"/>
    </row>
    <row r="611" spans="7:8" x14ac:dyDescent="0.2">
      <c r="G611" s="79"/>
      <c r="H611" s="82"/>
    </row>
    <row r="612" spans="7:8" x14ac:dyDescent="0.2">
      <c r="G612" s="79"/>
      <c r="H612" s="82"/>
    </row>
    <row r="613" spans="7:8" x14ac:dyDescent="0.2">
      <c r="G613" s="79"/>
      <c r="H613" s="82"/>
    </row>
    <row r="614" spans="7:8" x14ac:dyDescent="0.2">
      <c r="G614" s="79"/>
      <c r="H614" s="82"/>
    </row>
    <row r="615" spans="7:8" x14ac:dyDescent="0.2">
      <c r="G615" s="79"/>
      <c r="H615" s="82"/>
    </row>
    <row r="616" spans="7:8" x14ac:dyDescent="0.2">
      <c r="G616" s="79"/>
      <c r="H616" s="82"/>
    </row>
    <row r="617" spans="7:8" x14ac:dyDescent="0.2">
      <c r="G617" s="79"/>
      <c r="H617" s="82"/>
    </row>
    <row r="618" spans="7:8" x14ac:dyDescent="0.2">
      <c r="G618" s="79"/>
      <c r="H618" s="82"/>
    </row>
    <row r="619" spans="7:8" x14ac:dyDescent="0.2">
      <c r="G619" s="79"/>
      <c r="H619" s="82"/>
    </row>
    <row r="620" spans="7:8" x14ac:dyDescent="0.2">
      <c r="G620" s="79"/>
      <c r="H620" s="82"/>
    </row>
    <row r="621" spans="7:8" x14ac:dyDescent="0.2">
      <c r="G621" s="79"/>
      <c r="H621" s="82"/>
    </row>
    <row r="622" spans="7:8" x14ac:dyDescent="0.2">
      <c r="G622" s="79"/>
      <c r="H622" s="82"/>
    </row>
    <row r="623" spans="7:8" x14ac:dyDescent="0.2">
      <c r="G623" s="79"/>
      <c r="H623" s="82"/>
    </row>
    <row r="624" spans="7:8" x14ac:dyDescent="0.2">
      <c r="G624" s="79"/>
      <c r="H624" s="82"/>
    </row>
    <row r="625" spans="7:8" x14ac:dyDescent="0.2">
      <c r="G625" s="79"/>
      <c r="H625" s="82"/>
    </row>
    <row r="626" spans="7:8" x14ac:dyDescent="0.2">
      <c r="G626" s="79"/>
      <c r="H626" s="82"/>
    </row>
    <row r="627" spans="7:8" x14ac:dyDescent="0.2">
      <c r="G627" s="79"/>
      <c r="H627" s="82"/>
    </row>
    <row r="628" spans="7:8" x14ac:dyDescent="0.2">
      <c r="G628" s="79"/>
      <c r="H628" s="82"/>
    </row>
    <row r="629" spans="7:8" x14ac:dyDescent="0.2">
      <c r="G629" s="79"/>
      <c r="H629" s="82"/>
    </row>
    <row r="630" spans="7:8" x14ac:dyDescent="0.2">
      <c r="G630" s="79"/>
      <c r="H630" s="82"/>
    </row>
    <row r="631" spans="7:8" x14ac:dyDescent="0.2">
      <c r="G631" s="79"/>
      <c r="H631" s="82"/>
    </row>
    <row r="632" spans="7:8" x14ac:dyDescent="0.2">
      <c r="G632" s="79"/>
      <c r="H632" s="82"/>
    </row>
    <row r="633" spans="7:8" x14ac:dyDescent="0.2">
      <c r="G633" s="79"/>
      <c r="H633" s="82"/>
    </row>
    <row r="634" spans="7:8" x14ac:dyDescent="0.2">
      <c r="G634" s="79"/>
      <c r="H634" s="82"/>
    </row>
    <row r="635" spans="7:8" x14ac:dyDescent="0.2">
      <c r="G635" s="79"/>
      <c r="H635" s="82"/>
    </row>
    <row r="636" spans="7:8" x14ac:dyDescent="0.2">
      <c r="G636" s="79"/>
      <c r="H636" s="82"/>
    </row>
    <row r="637" spans="7:8" x14ac:dyDescent="0.2">
      <c r="G637" s="79"/>
      <c r="H637" s="82"/>
    </row>
    <row r="638" spans="7:8" x14ac:dyDescent="0.2">
      <c r="G638" s="79"/>
      <c r="H638" s="82"/>
    </row>
    <row r="639" spans="7:8" x14ac:dyDescent="0.2">
      <c r="G639" s="79"/>
      <c r="H639" s="82"/>
    </row>
    <row r="640" spans="7:8" x14ac:dyDescent="0.2">
      <c r="G640" s="79"/>
      <c r="H640" s="82"/>
    </row>
    <row r="641" spans="7:8" x14ac:dyDescent="0.2">
      <c r="G641" s="79"/>
      <c r="H641" s="82"/>
    </row>
    <row r="642" spans="7:8" x14ac:dyDescent="0.2">
      <c r="G642" s="79"/>
      <c r="H642" s="82"/>
    </row>
    <row r="643" spans="7:8" x14ac:dyDescent="0.2">
      <c r="G643" s="79"/>
      <c r="H643" s="82"/>
    </row>
    <row r="644" spans="7:8" x14ac:dyDescent="0.2">
      <c r="G644" s="79"/>
      <c r="H644" s="82"/>
    </row>
    <row r="645" spans="7:8" x14ac:dyDescent="0.2">
      <c r="G645" s="79"/>
      <c r="H645" s="82"/>
    </row>
    <row r="646" spans="7:8" x14ac:dyDescent="0.2">
      <c r="G646" s="79"/>
      <c r="H646" s="82"/>
    </row>
    <row r="647" spans="7:8" x14ac:dyDescent="0.2">
      <c r="G647" s="79"/>
      <c r="H647" s="82"/>
    </row>
    <row r="648" spans="7:8" x14ac:dyDescent="0.2">
      <c r="G648" s="79"/>
      <c r="H648" s="82"/>
    </row>
    <row r="649" spans="7:8" x14ac:dyDescent="0.2">
      <c r="G649" s="79"/>
      <c r="H649" s="82"/>
    </row>
    <row r="650" spans="7:8" x14ac:dyDescent="0.2">
      <c r="G650" s="79"/>
      <c r="H650" s="82"/>
    </row>
    <row r="651" spans="7:8" x14ac:dyDescent="0.2">
      <c r="G651" s="79"/>
      <c r="H651" s="82"/>
    </row>
    <row r="652" spans="7:8" x14ac:dyDescent="0.2">
      <c r="G652" s="79"/>
      <c r="H652" s="82"/>
    </row>
    <row r="653" spans="7:8" x14ac:dyDescent="0.2">
      <c r="G653" s="79"/>
      <c r="H653" s="82"/>
    </row>
    <row r="654" spans="7:8" x14ac:dyDescent="0.2">
      <c r="G654" s="79"/>
      <c r="H654" s="82"/>
    </row>
    <row r="655" spans="7:8" x14ac:dyDescent="0.2">
      <c r="G655" s="79"/>
      <c r="H655" s="82"/>
    </row>
    <row r="656" spans="7:8" x14ac:dyDescent="0.2">
      <c r="G656" s="79"/>
      <c r="H656" s="82"/>
    </row>
    <row r="657" spans="7:8" x14ac:dyDescent="0.2">
      <c r="G657" s="79"/>
      <c r="H657" s="82"/>
    </row>
    <row r="658" spans="7:8" x14ac:dyDescent="0.2">
      <c r="G658" s="79"/>
      <c r="H658" s="82"/>
    </row>
    <row r="659" spans="7:8" x14ac:dyDescent="0.2">
      <c r="G659" s="79"/>
      <c r="H659" s="82"/>
    </row>
    <row r="660" spans="7:8" x14ac:dyDescent="0.2">
      <c r="G660" s="79"/>
      <c r="H660" s="82"/>
    </row>
    <row r="661" spans="7:8" x14ac:dyDescent="0.2">
      <c r="G661" s="79"/>
      <c r="H661" s="82"/>
    </row>
    <row r="662" spans="7:8" x14ac:dyDescent="0.2">
      <c r="G662" s="79"/>
      <c r="H662" s="82"/>
    </row>
    <row r="663" spans="7:8" x14ac:dyDescent="0.2">
      <c r="G663" s="79"/>
      <c r="H663" s="82"/>
    </row>
    <row r="664" spans="7:8" x14ac:dyDescent="0.2">
      <c r="G664" s="79"/>
      <c r="H664" s="82"/>
    </row>
    <row r="665" spans="7:8" x14ac:dyDescent="0.2">
      <c r="G665" s="79"/>
      <c r="H665" s="82"/>
    </row>
    <row r="666" spans="7:8" x14ac:dyDescent="0.2">
      <c r="G666" s="79"/>
      <c r="H666" s="82"/>
    </row>
    <row r="667" spans="7:8" x14ac:dyDescent="0.2">
      <c r="G667" s="79"/>
      <c r="H667" s="82"/>
    </row>
    <row r="668" spans="7:8" x14ac:dyDescent="0.2">
      <c r="G668" s="79"/>
      <c r="H668" s="82"/>
    </row>
    <row r="669" spans="7:8" x14ac:dyDescent="0.2">
      <c r="G669" s="79"/>
      <c r="H669" s="82"/>
    </row>
    <row r="670" spans="7:8" x14ac:dyDescent="0.2">
      <c r="G670" s="79"/>
      <c r="H670" s="82"/>
    </row>
    <row r="671" spans="7:8" x14ac:dyDescent="0.2">
      <c r="G671" s="79"/>
      <c r="H671" s="82"/>
    </row>
    <row r="672" spans="7:8" x14ac:dyDescent="0.2">
      <c r="G672" s="79"/>
      <c r="H672" s="82"/>
    </row>
    <row r="673" spans="7:8" x14ac:dyDescent="0.2">
      <c r="G673" s="79"/>
      <c r="H673" s="82"/>
    </row>
    <row r="674" spans="7:8" x14ac:dyDescent="0.2">
      <c r="G674" s="79"/>
      <c r="H674" s="82"/>
    </row>
    <row r="675" spans="7:8" x14ac:dyDescent="0.2">
      <c r="G675" s="79"/>
      <c r="H675" s="82"/>
    </row>
    <row r="676" spans="7:8" x14ac:dyDescent="0.2">
      <c r="G676" s="79"/>
      <c r="H676" s="82"/>
    </row>
    <row r="677" spans="7:8" x14ac:dyDescent="0.2">
      <c r="G677" s="79"/>
      <c r="H677" s="82"/>
    </row>
    <row r="678" spans="7:8" x14ac:dyDescent="0.2">
      <c r="G678" s="79"/>
      <c r="H678" s="82"/>
    </row>
    <row r="679" spans="7:8" x14ac:dyDescent="0.2">
      <c r="G679" s="79"/>
      <c r="H679" s="82"/>
    </row>
    <row r="680" spans="7:8" x14ac:dyDescent="0.2">
      <c r="G680" s="79"/>
      <c r="H680" s="82"/>
    </row>
    <row r="681" spans="7:8" x14ac:dyDescent="0.2">
      <c r="G681" s="79"/>
      <c r="H681" s="82"/>
    </row>
    <row r="682" spans="7:8" x14ac:dyDescent="0.2">
      <c r="G682" s="79"/>
      <c r="H682" s="82"/>
    </row>
    <row r="683" spans="7:8" x14ac:dyDescent="0.2">
      <c r="G683" s="79"/>
      <c r="H683" s="82"/>
    </row>
    <row r="684" spans="7:8" x14ac:dyDescent="0.2">
      <c r="G684" s="79"/>
      <c r="H684" s="82"/>
    </row>
    <row r="685" spans="7:8" x14ac:dyDescent="0.2">
      <c r="G685" s="79"/>
      <c r="H685" s="82"/>
    </row>
    <row r="686" spans="7:8" x14ac:dyDescent="0.2">
      <c r="G686" s="79"/>
      <c r="H686" s="82"/>
    </row>
    <row r="687" spans="7:8" x14ac:dyDescent="0.2">
      <c r="G687" s="79"/>
      <c r="H687" s="82"/>
    </row>
    <row r="688" spans="7:8" x14ac:dyDescent="0.2">
      <c r="G688" s="79"/>
      <c r="H688" s="82"/>
    </row>
    <row r="689" spans="7:8" x14ac:dyDescent="0.2">
      <c r="G689" s="79"/>
      <c r="H689" s="82"/>
    </row>
    <row r="690" spans="7:8" x14ac:dyDescent="0.2">
      <c r="G690" s="79"/>
      <c r="H690" s="82"/>
    </row>
    <row r="691" spans="7:8" x14ac:dyDescent="0.2">
      <c r="G691" s="79"/>
      <c r="H691" s="82"/>
    </row>
    <row r="692" spans="7:8" x14ac:dyDescent="0.2">
      <c r="G692" s="79"/>
      <c r="H692" s="82"/>
    </row>
    <row r="693" spans="7:8" x14ac:dyDescent="0.2">
      <c r="G693" s="79"/>
      <c r="H693" s="82"/>
    </row>
    <row r="694" spans="7:8" x14ac:dyDescent="0.2">
      <c r="G694" s="79"/>
      <c r="H694" s="82"/>
    </row>
    <row r="695" spans="7:8" x14ac:dyDescent="0.2">
      <c r="G695" s="79"/>
      <c r="H695" s="82"/>
    </row>
    <row r="696" spans="7:8" x14ac:dyDescent="0.2">
      <c r="G696" s="79"/>
      <c r="H696" s="82"/>
    </row>
    <row r="697" spans="7:8" x14ac:dyDescent="0.2">
      <c r="G697" s="79"/>
      <c r="H697" s="82"/>
    </row>
    <row r="698" spans="7:8" x14ac:dyDescent="0.2">
      <c r="G698" s="79"/>
      <c r="H698" s="82"/>
    </row>
    <row r="699" spans="7:8" x14ac:dyDescent="0.2">
      <c r="G699" s="79"/>
      <c r="H699" s="82"/>
    </row>
    <row r="700" spans="7:8" x14ac:dyDescent="0.2">
      <c r="G700" s="79"/>
      <c r="H700" s="82"/>
    </row>
    <row r="701" spans="7:8" x14ac:dyDescent="0.2">
      <c r="G701" s="79"/>
      <c r="H701" s="82"/>
    </row>
    <row r="702" spans="7:8" x14ac:dyDescent="0.2">
      <c r="G702" s="79"/>
      <c r="H702" s="82"/>
    </row>
    <row r="703" spans="7:8" x14ac:dyDescent="0.2">
      <c r="G703" s="79"/>
      <c r="H703" s="82"/>
    </row>
    <row r="704" spans="7:8" x14ac:dyDescent="0.2">
      <c r="G704" s="79"/>
      <c r="H704" s="82"/>
    </row>
    <row r="705" spans="7:8" x14ac:dyDescent="0.2">
      <c r="G705" s="79"/>
      <c r="H705" s="82"/>
    </row>
    <row r="706" spans="7:8" x14ac:dyDescent="0.2">
      <c r="G706" s="79"/>
      <c r="H706" s="82"/>
    </row>
    <row r="707" spans="7:8" x14ac:dyDescent="0.2">
      <c r="G707" s="79"/>
      <c r="H707" s="82"/>
    </row>
    <row r="708" spans="7:8" x14ac:dyDescent="0.2">
      <c r="G708" s="79"/>
      <c r="H708" s="82"/>
    </row>
    <row r="709" spans="7:8" x14ac:dyDescent="0.2">
      <c r="G709" s="79"/>
      <c r="H709" s="82"/>
    </row>
    <row r="710" spans="7:8" x14ac:dyDescent="0.2">
      <c r="G710" s="79"/>
      <c r="H710" s="82"/>
    </row>
    <row r="711" spans="7:8" x14ac:dyDescent="0.2">
      <c r="G711" s="79"/>
      <c r="H711" s="82"/>
    </row>
    <row r="712" spans="7:8" x14ac:dyDescent="0.2">
      <c r="G712" s="79"/>
      <c r="H712" s="82"/>
    </row>
    <row r="713" spans="7:8" x14ac:dyDescent="0.2">
      <c r="G713" s="79"/>
      <c r="H713" s="82"/>
    </row>
    <row r="714" spans="7:8" x14ac:dyDescent="0.2">
      <c r="G714" s="79"/>
      <c r="H714" s="82"/>
    </row>
    <row r="715" spans="7:8" x14ac:dyDescent="0.2">
      <c r="G715" s="79"/>
      <c r="H715" s="82"/>
    </row>
    <row r="716" spans="7:8" x14ac:dyDescent="0.2">
      <c r="G716" s="79"/>
      <c r="H716" s="82"/>
    </row>
    <row r="717" spans="7:8" x14ac:dyDescent="0.2">
      <c r="G717" s="79"/>
      <c r="H717" s="82"/>
    </row>
    <row r="718" spans="7:8" x14ac:dyDescent="0.2">
      <c r="G718" s="79"/>
      <c r="H718" s="82"/>
    </row>
    <row r="719" spans="7:8" x14ac:dyDescent="0.2">
      <c r="G719" s="79"/>
      <c r="H719" s="82"/>
    </row>
    <row r="720" spans="7:8" x14ac:dyDescent="0.2">
      <c r="G720" s="79"/>
      <c r="H720" s="82"/>
    </row>
    <row r="721" spans="7:8" x14ac:dyDescent="0.2">
      <c r="G721" s="79"/>
      <c r="H721" s="82"/>
    </row>
    <row r="722" spans="7:8" x14ac:dyDescent="0.2">
      <c r="G722" s="79"/>
      <c r="H722" s="82"/>
    </row>
    <row r="723" spans="7:8" x14ac:dyDescent="0.2">
      <c r="G723" s="79"/>
      <c r="H723" s="82"/>
    </row>
    <row r="724" spans="7:8" x14ac:dyDescent="0.2">
      <c r="G724" s="79"/>
      <c r="H724" s="82"/>
    </row>
    <row r="725" spans="7:8" x14ac:dyDescent="0.2">
      <c r="G725" s="79"/>
      <c r="H725" s="82"/>
    </row>
    <row r="726" spans="7:8" x14ac:dyDescent="0.2">
      <c r="G726" s="79"/>
      <c r="H726" s="82"/>
    </row>
    <row r="727" spans="7:8" x14ac:dyDescent="0.2">
      <c r="G727" s="79"/>
      <c r="H727" s="82"/>
    </row>
    <row r="728" spans="7:8" x14ac:dyDescent="0.2">
      <c r="G728" s="79"/>
      <c r="H728" s="82"/>
    </row>
    <row r="729" spans="7:8" x14ac:dyDescent="0.2">
      <c r="G729" s="79"/>
      <c r="H729" s="82"/>
    </row>
    <row r="730" spans="7:8" x14ac:dyDescent="0.2">
      <c r="G730" s="79"/>
      <c r="H730" s="82"/>
    </row>
    <row r="731" spans="7:8" x14ac:dyDescent="0.2">
      <c r="G731" s="79"/>
      <c r="H731" s="82"/>
    </row>
    <row r="732" spans="7:8" x14ac:dyDescent="0.2">
      <c r="G732" s="79"/>
      <c r="H732" s="82"/>
    </row>
    <row r="733" spans="7:8" x14ac:dyDescent="0.2">
      <c r="G733" s="79"/>
      <c r="H733" s="82"/>
    </row>
    <row r="734" spans="7:8" x14ac:dyDescent="0.2">
      <c r="G734" s="79"/>
      <c r="H734" s="82"/>
    </row>
    <row r="735" spans="7:8" x14ac:dyDescent="0.2">
      <c r="G735" s="79"/>
      <c r="H735" s="82"/>
    </row>
    <row r="736" spans="7:8" x14ac:dyDescent="0.2">
      <c r="G736" s="79"/>
      <c r="H736" s="82"/>
    </row>
    <row r="737" spans="7:8" x14ac:dyDescent="0.2">
      <c r="G737" s="79"/>
      <c r="H737" s="82"/>
    </row>
    <row r="738" spans="7:8" x14ac:dyDescent="0.2">
      <c r="G738" s="79"/>
      <c r="H738" s="82"/>
    </row>
    <row r="739" spans="7:8" x14ac:dyDescent="0.2">
      <c r="G739" s="79"/>
      <c r="H739" s="82"/>
    </row>
    <row r="740" spans="7:8" x14ac:dyDescent="0.2">
      <c r="G740" s="79"/>
      <c r="H740" s="82"/>
    </row>
    <row r="741" spans="7:8" x14ac:dyDescent="0.2">
      <c r="G741" s="79"/>
      <c r="H741" s="82"/>
    </row>
    <row r="742" spans="7:8" x14ac:dyDescent="0.2">
      <c r="G742" s="79"/>
      <c r="H742" s="82"/>
    </row>
    <row r="743" spans="7:8" x14ac:dyDescent="0.2">
      <c r="G743" s="79"/>
      <c r="H743" s="82"/>
    </row>
    <row r="744" spans="7:8" x14ac:dyDescent="0.2">
      <c r="G744" s="79"/>
      <c r="H744" s="82"/>
    </row>
    <row r="745" spans="7:8" x14ac:dyDescent="0.2">
      <c r="G745" s="79"/>
      <c r="H745" s="82"/>
    </row>
    <row r="746" spans="7:8" x14ac:dyDescent="0.2">
      <c r="G746" s="79"/>
      <c r="H746" s="82"/>
    </row>
    <row r="747" spans="7:8" x14ac:dyDescent="0.2">
      <c r="G747" s="79"/>
      <c r="H747" s="82"/>
    </row>
    <row r="748" spans="7:8" x14ac:dyDescent="0.2">
      <c r="G748" s="79"/>
      <c r="H748" s="82"/>
    </row>
    <row r="749" spans="7:8" x14ac:dyDescent="0.2">
      <c r="G749" s="79"/>
      <c r="H749" s="82"/>
    </row>
    <row r="750" spans="7:8" x14ac:dyDescent="0.2">
      <c r="G750" s="79"/>
      <c r="H750" s="82"/>
    </row>
    <row r="751" spans="7:8" x14ac:dyDescent="0.2">
      <c r="G751" s="79"/>
      <c r="H751" s="82"/>
    </row>
    <row r="752" spans="7:8" x14ac:dyDescent="0.2">
      <c r="G752" s="79"/>
      <c r="H752" s="82"/>
    </row>
    <row r="753" spans="7:8" x14ac:dyDescent="0.2">
      <c r="G753" s="79"/>
      <c r="H753" s="82"/>
    </row>
    <row r="754" spans="7:8" x14ac:dyDescent="0.2">
      <c r="G754" s="79"/>
      <c r="H754" s="82"/>
    </row>
    <row r="755" spans="7:8" x14ac:dyDescent="0.2">
      <c r="G755" s="79"/>
      <c r="H755" s="82"/>
    </row>
    <row r="756" spans="7:8" x14ac:dyDescent="0.2">
      <c r="G756" s="79"/>
      <c r="H756" s="82"/>
    </row>
    <row r="757" spans="7:8" x14ac:dyDescent="0.2">
      <c r="G757" s="79"/>
      <c r="H757" s="82"/>
    </row>
    <row r="758" spans="7:8" x14ac:dyDescent="0.2">
      <c r="G758" s="79"/>
      <c r="H758" s="82"/>
    </row>
    <row r="759" spans="7:8" x14ac:dyDescent="0.2">
      <c r="G759" s="79"/>
      <c r="H759" s="82"/>
    </row>
    <row r="760" spans="7:8" x14ac:dyDescent="0.2">
      <c r="G760" s="79"/>
      <c r="H760" s="82"/>
    </row>
    <row r="761" spans="7:8" x14ac:dyDescent="0.2">
      <c r="G761" s="79"/>
      <c r="H761" s="82"/>
    </row>
    <row r="762" spans="7:8" x14ac:dyDescent="0.2">
      <c r="G762" s="79"/>
      <c r="H762" s="82"/>
    </row>
    <row r="763" spans="7:8" x14ac:dyDescent="0.2">
      <c r="G763" s="79"/>
      <c r="H763" s="82"/>
    </row>
    <row r="764" spans="7:8" x14ac:dyDescent="0.2">
      <c r="G764" s="79"/>
      <c r="H764" s="82"/>
    </row>
    <row r="765" spans="7:8" x14ac:dyDescent="0.2">
      <c r="G765" s="79"/>
      <c r="H765" s="82"/>
    </row>
    <row r="766" spans="7:8" x14ac:dyDescent="0.2">
      <c r="G766" s="79"/>
      <c r="H766" s="82"/>
    </row>
    <row r="767" spans="7:8" x14ac:dyDescent="0.2">
      <c r="G767" s="79"/>
      <c r="H767" s="82"/>
    </row>
    <row r="768" spans="7:8" x14ac:dyDescent="0.2">
      <c r="G768" s="79"/>
      <c r="H768" s="82"/>
    </row>
    <row r="769" spans="7:8" x14ac:dyDescent="0.2">
      <c r="G769" s="79"/>
      <c r="H769" s="82"/>
    </row>
    <row r="770" spans="7:8" x14ac:dyDescent="0.2">
      <c r="G770" s="79"/>
      <c r="H770" s="82"/>
    </row>
    <row r="771" spans="7:8" x14ac:dyDescent="0.2">
      <c r="G771" s="79"/>
      <c r="H771" s="82"/>
    </row>
    <row r="772" spans="7:8" x14ac:dyDescent="0.2">
      <c r="G772" s="79"/>
      <c r="H772" s="82"/>
    </row>
    <row r="773" spans="7:8" x14ac:dyDescent="0.2">
      <c r="G773" s="79"/>
      <c r="H773" s="82"/>
    </row>
    <row r="774" spans="7:8" x14ac:dyDescent="0.2">
      <c r="G774" s="79"/>
      <c r="H774" s="82"/>
    </row>
    <row r="775" spans="7:8" x14ac:dyDescent="0.2">
      <c r="G775" s="79"/>
      <c r="H775" s="82"/>
    </row>
    <row r="776" spans="7:8" x14ac:dyDescent="0.2">
      <c r="G776" s="79"/>
      <c r="H776" s="82"/>
    </row>
    <row r="777" spans="7:8" x14ac:dyDescent="0.2">
      <c r="G777" s="79"/>
      <c r="H777" s="82"/>
    </row>
    <row r="778" spans="7:8" x14ac:dyDescent="0.2">
      <c r="G778" s="79"/>
      <c r="H778" s="82"/>
    </row>
    <row r="779" spans="7:8" x14ac:dyDescent="0.2">
      <c r="G779" s="79"/>
      <c r="H779" s="82"/>
    </row>
    <row r="780" spans="7:8" x14ac:dyDescent="0.2">
      <c r="G780" s="79"/>
      <c r="H780" s="82"/>
    </row>
    <row r="781" spans="7:8" x14ac:dyDescent="0.2">
      <c r="G781" s="79"/>
      <c r="H781" s="82"/>
    </row>
    <row r="782" spans="7:8" x14ac:dyDescent="0.2">
      <c r="G782" s="79"/>
      <c r="H782" s="82"/>
    </row>
    <row r="783" spans="7:8" x14ac:dyDescent="0.2">
      <c r="G783" s="79"/>
      <c r="H783" s="82"/>
    </row>
    <row r="784" spans="7:8" x14ac:dyDescent="0.2">
      <c r="G784" s="79"/>
      <c r="H784" s="82"/>
    </row>
    <row r="785" spans="7:8" x14ac:dyDescent="0.2">
      <c r="G785" s="79"/>
      <c r="H785" s="82"/>
    </row>
    <row r="786" spans="7:8" x14ac:dyDescent="0.2">
      <c r="G786" s="79"/>
      <c r="H786" s="82"/>
    </row>
    <row r="787" spans="7:8" x14ac:dyDescent="0.2">
      <c r="G787" s="79"/>
      <c r="H787" s="82"/>
    </row>
    <row r="788" spans="7:8" x14ac:dyDescent="0.2">
      <c r="G788" s="79"/>
      <c r="H788" s="82"/>
    </row>
    <row r="789" spans="7:8" x14ac:dyDescent="0.2">
      <c r="G789" s="79"/>
      <c r="H789" s="82"/>
    </row>
    <row r="790" spans="7:8" x14ac:dyDescent="0.2">
      <c r="G790" s="79"/>
      <c r="H790" s="82"/>
    </row>
    <row r="791" spans="7:8" x14ac:dyDescent="0.2">
      <c r="G791" s="79"/>
      <c r="H791" s="82"/>
    </row>
    <row r="792" spans="7:8" x14ac:dyDescent="0.2">
      <c r="G792" s="79"/>
      <c r="H792" s="82"/>
    </row>
    <row r="793" spans="7:8" x14ac:dyDescent="0.2">
      <c r="G793" s="79"/>
      <c r="H793" s="82"/>
    </row>
    <row r="794" spans="7:8" x14ac:dyDescent="0.2">
      <c r="G794" s="79"/>
      <c r="H794" s="82"/>
    </row>
    <row r="795" spans="7:8" x14ac:dyDescent="0.2">
      <c r="G795" s="79"/>
      <c r="H795" s="82"/>
    </row>
    <row r="796" spans="7:8" x14ac:dyDescent="0.2">
      <c r="G796" s="79"/>
      <c r="H796" s="82"/>
    </row>
    <row r="797" spans="7:8" x14ac:dyDescent="0.2">
      <c r="G797" s="79"/>
      <c r="H797" s="82"/>
    </row>
    <row r="798" spans="7:8" x14ac:dyDescent="0.2">
      <c r="G798" s="79"/>
      <c r="H798" s="82"/>
    </row>
    <row r="799" spans="7:8" x14ac:dyDescent="0.2">
      <c r="G799" s="79"/>
      <c r="H799" s="82"/>
    </row>
    <row r="800" spans="7:8" x14ac:dyDescent="0.2">
      <c r="G800" s="79"/>
      <c r="H800" s="82"/>
    </row>
    <row r="801" spans="7:8" x14ac:dyDescent="0.2">
      <c r="G801" s="79"/>
      <c r="H801" s="82"/>
    </row>
    <row r="802" spans="7:8" x14ac:dyDescent="0.2">
      <c r="G802" s="79"/>
      <c r="H802" s="82"/>
    </row>
    <row r="803" spans="7:8" x14ac:dyDescent="0.2">
      <c r="G803" s="79"/>
      <c r="H803" s="82"/>
    </row>
    <row r="804" spans="7:8" x14ac:dyDescent="0.2">
      <c r="G804" s="79"/>
      <c r="H804" s="82"/>
    </row>
    <row r="805" spans="7:8" x14ac:dyDescent="0.2">
      <c r="G805" s="79"/>
      <c r="H805" s="82"/>
    </row>
    <row r="806" spans="7:8" x14ac:dyDescent="0.2">
      <c r="G806" s="79"/>
      <c r="H806" s="82"/>
    </row>
    <row r="807" spans="7:8" x14ac:dyDescent="0.2">
      <c r="G807" s="79"/>
      <c r="H807" s="82"/>
    </row>
    <row r="808" spans="7:8" x14ac:dyDescent="0.2">
      <c r="G808" s="79"/>
      <c r="H808" s="82"/>
    </row>
    <row r="809" spans="7:8" x14ac:dyDescent="0.2">
      <c r="G809" s="79"/>
      <c r="H809" s="82"/>
    </row>
    <row r="810" spans="7:8" x14ac:dyDescent="0.2">
      <c r="G810" s="79"/>
      <c r="H810" s="82"/>
    </row>
    <row r="811" spans="7:8" x14ac:dyDescent="0.2">
      <c r="G811" s="79"/>
      <c r="H811" s="82"/>
    </row>
    <row r="812" spans="7:8" x14ac:dyDescent="0.2">
      <c r="G812" s="79"/>
      <c r="H812" s="82"/>
    </row>
    <row r="813" spans="7:8" x14ac:dyDescent="0.2">
      <c r="G813" s="79"/>
      <c r="H813" s="82"/>
    </row>
    <row r="814" spans="7:8" x14ac:dyDescent="0.2">
      <c r="G814" s="79"/>
      <c r="H814" s="82"/>
    </row>
    <row r="815" spans="7:8" x14ac:dyDescent="0.2">
      <c r="G815" s="79"/>
      <c r="H815" s="82"/>
    </row>
    <row r="816" spans="7:8" x14ac:dyDescent="0.2">
      <c r="G816" s="79"/>
      <c r="H816" s="82"/>
    </row>
    <row r="817" spans="7:8" x14ac:dyDescent="0.2">
      <c r="G817" s="79"/>
      <c r="H817" s="82"/>
    </row>
    <row r="818" spans="7:8" x14ac:dyDescent="0.2">
      <c r="G818" s="79"/>
      <c r="H818" s="82"/>
    </row>
    <row r="819" spans="7:8" x14ac:dyDescent="0.2">
      <c r="G819" s="79"/>
      <c r="H819" s="82"/>
    </row>
    <row r="820" spans="7:8" x14ac:dyDescent="0.2">
      <c r="G820" s="79"/>
      <c r="H820" s="82"/>
    </row>
    <row r="821" spans="7:8" x14ac:dyDescent="0.2">
      <c r="G821" s="79"/>
      <c r="H821" s="82"/>
    </row>
    <row r="822" spans="7:8" x14ac:dyDescent="0.2">
      <c r="G822" s="79"/>
      <c r="H822" s="82"/>
    </row>
    <row r="823" spans="7:8" x14ac:dyDescent="0.2">
      <c r="G823" s="79"/>
      <c r="H823" s="82"/>
    </row>
    <row r="824" spans="7:8" x14ac:dyDescent="0.2">
      <c r="G824" s="79"/>
      <c r="H824" s="82"/>
    </row>
    <row r="825" spans="7:8" x14ac:dyDescent="0.2">
      <c r="G825" s="79"/>
      <c r="H825" s="82"/>
    </row>
    <row r="826" spans="7:8" x14ac:dyDescent="0.2">
      <c r="G826" s="79"/>
      <c r="H826" s="82"/>
    </row>
    <row r="827" spans="7:8" x14ac:dyDescent="0.2">
      <c r="G827" s="79"/>
      <c r="H827" s="82"/>
    </row>
    <row r="828" spans="7:8" x14ac:dyDescent="0.2">
      <c r="G828" s="79"/>
      <c r="H828" s="82"/>
    </row>
    <row r="829" spans="7:8" x14ac:dyDescent="0.2">
      <c r="G829" s="79"/>
      <c r="H829" s="82"/>
    </row>
    <row r="830" spans="7:8" x14ac:dyDescent="0.2">
      <c r="G830" s="79"/>
      <c r="H830" s="82"/>
    </row>
    <row r="831" spans="7:8" x14ac:dyDescent="0.2">
      <c r="G831" s="79"/>
      <c r="H831" s="82"/>
    </row>
    <row r="832" spans="7:8" x14ac:dyDescent="0.2">
      <c r="G832" s="79"/>
      <c r="H832" s="82"/>
    </row>
    <row r="833" spans="7:8" x14ac:dyDescent="0.2">
      <c r="G833" s="79"/>
      <c r="H833" s="82"/>
    </row>
    <row r="834" spans="7:8" x14ac:dyDescent="0.2">
      <c r="G834" s="79"/>
      <c r="H834" s="82"/>
    </row>
    <row r="835" spans="7:8" x14ac:dyDescent="0.2">
      <c r="G835" s="79"/>
      <c r="H835" s="82"/>
    </row>
    <row r="836" spans="7:8" x14ac:dyDescent="0.2">
      <c r="G836" s="79"/>
      <c r="H836" s="82"/>
    </row>
    <row r="837" spans="7:8" x14ac:dyDescent="0.2">
      <c r="G837" s="79"/>
      <c r="H837" s="82"/>
    </row>
    <row r="838" spans="7:8" x14ac:dyDescent="0.2">
      <c r="G838" s="79"/>
      <c r="H838" s="82"/>
    </row>
    <row r="839" spans="7:8" x14ac:dyDescent="0.2">
      <c r="G839" s="79"/>
      <c r="H839" s="82"/>
    </row>
    <row r="840" spans="7:8" x14ac:dyDescent="0.2">
      <c r="G840" s="79"/>
      <c r="H840" s="82"/>
    </row>
    <row r="841" spans="7:8" x14ac:dyDescent="0.2">
      <c r="G841" s="79"/>
      <c r="H841" s="82"/>
    </row>
    <row r="842" spans="7:8" x14ac:dyDescent="0.2">
      <c r="G842" s="79"/>
      <c r="H842" s="82"/>
    </row>
    <row r="843" spans="7:8" x14ac:dyDescent="0.2">
      <c r="G843" s="79"/>
      <c r="H843" s="82"/>
    </row>
    <row r="844" spans="7:8" x14ac:dyDescent="0.2">
      <c r="G844" s="79"/>
      <c r="H844" s="82"/>
    </row>
    <row r="845" spans="7:8" x14ac:dyDescent="0.2">
      <c r="G845" s="79"/>
      <c r="H845" s="82"/>
    </row>
    <row r="846" spans="7:8" x14ac:dyDescent="0.2">
      <c r="G846" s="79"/>
      <c r="H846" s="82"/>
    </row>
    <row r="847" spans="7:8" x14ac:dyDescent="0.2">
      <c r="G847" s="79"/>
      <c r="H847" s="82"/>
    </row>
    <row r="848" spans="7:8" x14ac:dyDescent="0.2">
      <c r="G848" s="79"/>
      <c r="H848" s="82"/>
    </row>
    <row r="849" spans="7:8" x14ac:dyDescent="0.2">
      <c r="G849" s="79"/>
      <c r="H849" s="82"/>
    </row>
    <row r="850" spans="7:8" x14ac:dyDescent="0.2">
      <c r="G850" s="79"/>
      <c r="H850" s="82"/>
    </row>
    <row r="851" spans="7:8" x14ac:dyDescent="0.2">
      <c r="G851" s="79"/>
      <c r="H851" s="82"/>
    </row>
    <row r="852" spans="7:8" x14ac:dyDescent="0.2">
      <c r="G852" s="79"/>
      <c r="H852" s="82"/>
    </row>
    <row r="853" spans="7:8" x14ac:dyDescent="0.2">
      <c r="G853" s="79"/>
      <c r="H853" s="82"/>
    </row>
    <row r="854" spans="7:8" x14ac:dyDescent="0.2">
      <c r="G854" s="79"/>
      <c r="H854" s="82"/>
    </row>
    <row r="855" spans="7:8" x14ac:dyDescent="0.2">
      <c r="G855" s="79"/>
      <c r="H855" s="82"/>
    </row>
    <row r="856" spans="7:8" x14ac:dyDescent="0.2">
      <c r="G856" s="79"/>
      <c r="H856" s="82"/>
    </row>
    <row r="857" spans="7:8" x14ac:dyDescent="0.2">
      <c r="G857" s="79"/>
      <c r="H857" s="82"/>
    </row>
    <row r="858" spans="7:8" x14ac:dyDescent="0.2">
      <c r="G858" s="79"/>
      <c r="H858" s="82"/>
    </row>
    <row r="859" spans="7:8" x14ac:dyDescent="0.2">
      <c r="G859" s="79"/>
      <c r="H859" s="82"/>
    </row>
    <row r="860" spans="7:8" x14ac:dyDescent="0.2">
      <c r="G860" s="79"/>
      <c r="H860" s="82"/>
    </row>
    <row r="861" spans="7:8" x14ac:dyDescent="0.2">
      <c r="G861" s="79"/>
      <c r="H861" s="82"/>
    </row>
    <row r="862" spans="7:8" x14ac:dyDescent="0.2">
      <c r="G862" s="79"/>
      <c r="H862" s="82"/>
    </row>
    <row r="863" spans="7:8" x14ac:dyDescent="0.2">
      <c r="G863" s="79"/>
      <c r="H863" s="82"/>
    </row>
    <row r="864" spans="7:8" x14ac:dyDescent="0.2">
      <c r="G864" s="79"/>
      <c r="H864" s="82"/>
    </row>
    <row r="865" spans="7:8" x14ac:dyDescent="0.2">
      <c r="G865" s="79"/>
      <c r="H865" s="82"/>
    </row>
    <row r="866" spans="7:8" x14ac:dyDescent="0.2">
      <c r="G866" s="79"/>
      <c r="H866" s="82"/>
    </row>
    <row r="867" spans="7:8" x14ac:dyDescent="0.2">
      <c r="G867" s="79"/>
      <c r="H867" s="82"/>
    </row>
    <row r="868" spans="7:8" x14ac:dyDescent="0.2">
      <c r="G868" s="79"/>
      <c r="H868" s="82"/>
    </row>
    <row r="869" spans="7:8" x14ac:dyDescent="0.2">
      <c r="G869" s="79"/>
      <c r="H869" s="82"/>
    </row>
    <row r="870" spans="7:8" x14ac:dyDescent="0.2">
      <c r="G870" s="79"/>
      <c r="H870" s="82"/>
    </row>
    <row r="871" spans="7:8" x14ac:dyDescent="0.2">
      <c r="G871" s="79"/>
      <c r="H871" s="82"/>
    </row>
    <row r="872" spans="7:8" x14ac:dyDescent="0.2">
      <c r="G872" s="79"/>
      <c r="H872" s="82"/>
    </row>
    <row r="873" spans="7:8" x14ac:dyDescent="0.2">
      <c r="G873" s="79"/>
      <c r="H873" s="82"/>
    </row>
    <row r="874" spans="7:8" x14ac:dyDescent="0.2">
      <c r="G874" s="79"/>
      <c r="H874" s="82"/>
    </row>
    <row r="875" spans="7:8" x14ac:dyDescent="0.2">
      <c r="G875" s="79"/>
      <c r="H875" s="82"/>
    </row>
    <row r="876" spans="7:8" x14ac:dyDescent="0.2">
      <c r="G876" s="79"/>
      <c r="H876" s="82"/>
    </row>
    <row r="877" spans="7:8" x14ac:dyDescent="0.2">
      <c r="G877" s="79"/>
      <c r="H877" s="82"/>
    </row>
    <row r="878" spans="7:8" x14ac:dyDescent="0.2">
      <c r="G878" s="79"/>
      <c r="H878" s="82"/>
    </row>
    <row r="879" spans="7:8" x14ac:dyDescent="0.2">
      <c r="G879" s="79"/>
      <c r="H879" s="82"/>
    </row>
    <row r="880" spans="7:8" x14ac:dyDescent="0.2">
      <c r="G880" s="79"/>
      <c r="H880" s="82"/>
    </row>
    <row r="881" spans="7:8" x14ac:dyDescent="0.2">
      <c r="G881" s="79"/>
      <c r="H881" s="82"/>
    </row>
    <row r="882" spans="7:8" x14ac:dyDescent="0.2">
      <c r="G882" s="79"/>
      <c r="H882" s="82"/>
    </row>
    <row r="883" spans="7:8" x14ac:dyDescent="0.2">
      <c r="G883" s="79"/>
      <c r="H883" s="82"/>
    </row>
    <row r="884" spans="7:8" x14ac:dyDescent="0.2">
      <c r="G884" s="79"/>
      <c r="H884" s="82"/>
    </row>
    <row r="885" spans="7:8" x14ac:dyDescent="0.2">
      <c r="G885" s="79"/>
      <c r="H885" s="82"/>
    </row>
    <row r="886" spans="7:8" x14ac:dyDescent="0.2">
      <c r="G886" s="79"/>
      <c r="H886" s="82"/>
    </row>
    <row r="887" spans="7:8" x14ac:dyDescent="0.2">
      <c r="G887" s="79"/>
      <c r="H887" s="82"/>
    </row>
    <row r="888" spans="7:8" x14ac:dyDescent="0.2">
      <c r="G888" s="79"/>
      <c r="H888" s="82"/>
    </row>
    <row r="889" spans="7:8" x14ac:dyDescent="0.2">
      <c r="G889" s="79"/>
      <c r="H889" s="82"/>
    </row>
    <row r="890" spans="7:8" x14ac:dyDescent="0.2">
      <c r="G890" s="79"/>
      <c r="H890" s="82"/>
    </row>
    <row r="891" spans="7:8" x14ac:dyDescent="0.2">
      <c r="G891" s="79"/>
      <c r="H891" s="82"/>
    </row>
    <row r="892" spans="7:8" x14ac:dyDescent="0.2">
      <c r="G892" s="79"/>
      <c r="H892" s="82"/>
    </row>
    <row r="893" spans="7:8" x14ac:dyDescent="0.2">
      <c r="G893" s="79"/>
      <c r="H893" s="82"/>
    </row>
    <row r="894" spans="7:8" x14ac:dyDescent="0.2">
      <c r="G894" s="79"/>
      <c r="H894" s="82"/>
    </row>
    <row r="895" spans="7:8" x14ac:dyDescent="0.2">
      <c r="G895" s="79"/>
      <c r="H895" s="82"/>
    </row>
    <row r="896" spans="7:8" x14ac:dyDescent="0.2">
      <c r="G896" s="79"/>
      <c r="H896" s="82"/>
    </row>
    <row r="897" spans="7:8" x14ac:dyDescent="0.2">
      <c r="G897" s="79"/>
      <c r="H897" s="82"/>
    </row>
    <row r="898" spans="7:8" x14ac:dyDescent="0.2">
      <c r="G898" s="79"/>
      <c r="H898" s="82"/>
    </row>
    <row r="899" spans="7:8" x14ac:dyDescent="0.2">
      <c r="G899" s="79"/>
      <c r="H899" s="82"/>
    </row>
    <row r="900" spans="7:8" x14ac:dyDescent="0.2">
      <c r="G900" s="79"/>
      <c r="H900" s="82"/>
    </row>
    <row r="901" spans="7:8" x14ac:dyDescent="0.2">
      <c r="G901" s="79"/>
      <c r="H901" s="82"/>
    </row>
    <row r="902" spans="7:8" x14ac:dyDescent="0.2">
      <c r="G902" s="79"/>
      <c r="H902" s="82"/>
    </row>
    <row r="903" spans="7:8" x14ac:dyDescent="0.2">
      <c r="G903" s="79"/>
      <c r="H903" s="82"/>
    </row>
    <row r="904" spans="7:8" x14ac:dyDescent="0.2">
      <c r="G904" s="79"/>
      <c r="H904" s="82"/>
    </row>
    <row r="905" spans="7:8" x14ac:dyDescent="0.2">
      <c r="G905" s="79"/>
      <c r="H905" s="82"/>
    </row>
    <row r="906" spans="7:8" x14ac:dyDescent="0.2">
      <c r="G906" s="79"/>
      <c r="H906" s="82"/>
    </row>
    <row r="907" spans="7:8" x14ac:dyDescent="0.2">
      <c r="G907" s="79"/>
      <c r="H907" s="82"/>
    </row>
    <row r="908" spans="7:8" x14ac:dyDescent="0.2">
      <c r="G908" s="79"/>
      <c r="H908" s="82"/>
    </row>
    <row r="909" spans="7:8" x14ac:dyDescent="0.2">
      <c r="G909" s="79"/>
      <c r="H909" s="82"/>
    </row>
    <row r="910" spans="7:8" x14ac:dyDescent="0.2">
      <c r="G910" s="79"/>
      <c r="H910" s="82"/>
    </row>
    <row r="911" spans="7:8" x14ac:dyDescent="0.2">
      <c r="G911" s="79"/>
      <c r="H911" s="82"/>
    </row>
    <row r="912" spans="7:8" x14ac:dyDescent="0.2">
      <c r="G912" s="79"/>
      <c r="H912" s="82"/>
    </row>
    <row r="913" spans="7:8" x14ac:dyDescent="0.2">
      <c r="G913" s="79"/>
      <c r="H913" s="82"/>
    </row>
    <row r="914" spans="7:8" x14ac:dyDescent="0.2">
      <c r="G914" s="79"/>
      <c r="H914" s="82"/>
    </row>
    <row r="915" spans="7:8" x14ac:dyDescent="0.2">
      <c r="G915" s="79"/>
      <c r="H915" s="82"/>
    </row>
    <row r="916" spans="7:8" x14ac:dyDescent="0.2">
      <c r="G916" s="79"/>
      <c r="H916" s="82"/>
    </row>
    <row r="917" spans="7:8" x14ac:dyDescent="0.2">
      <c r="G917" s="79"/>
      <c r="H917" s="82"/>
    </row>
    <row r="918" spans="7:8" x14ac:dyDescent="0.2">
      <c r="G918" s="79"/>
      <c r="H918" s="82"/>
    </row>
    <row r="919" spans="7:8" x14ac:dyDescent="0.2">
      <c r="G919" s="79"/>
      <c r="H919" s="82"/>
    </row>
    <row r="920" spans="7:8" x14ac:dyDescent="0.2">
      <c r="G920" s="79"/>
      <c r="H920" s="82"/>
    </row>
    <row r="921" spans="7:8" x14ac:dyDescent="0.2">
      <c r="G921" s="79"/>
      <c r="H921" s="82"/>
    </row>
    <row r="922" spans="7:8" x14ac:dyDescent="0.2">
      <c r="G922" s="79"/>
      <c r="H922" s="82"/>
    </row>
    <row r="923" spans="7:8" x14ac:dyDescent="0.2">
      <c r="G923" s="79"/>
      <c r="H923" s="82"/>
    </row>
    <row r="924" spans="7:8" x14ac:dyDescent="0.2">
      <c r="G924" s="79"/>
      <c r="H924" s="82"/>
    </row>
    <row r="925" spans="7:8" x14ac:dyDescent="0.2">
      <c r="G925" s="79"/>
      <c r="H925" s="82"/>
    </row>
    <row r="926" spans="7:8" x14ac:dyDescent="0.2">
      <c r="G926" s="79"/>
      <c r="H926" s="82"/>
    </row>
    <row r="927" spans="7:8" x14ac:dyDescent="0.2">
      <c r="G927" s="79"/>
      <c r="H927" s="82"/>
    </row>
    <row r="928" spans="7:8" x14ac:dyDescent="0.2">
      <c r="G928" s="79"/>
      <c r="H928" s="82"/>
    </row>
    <row r="929" spans="7:8" x14ac:dyDescent="0.2">
      <c r="G929" s="79"/>
      <c r="H929" s="82"/>
    </row>
    <row r="930" spans="7:8" x14ac:dyDescent="0.2">
      <c r="G930" s="79"/>
      <c r="H930" s="82"/>
    </row>
    <row r="931" spans="7:8" x14ac:dyDescent="0.2">
      <c r="G931" s="79"/>
      <c r="H931" s="82"/>
    </row>
    <row r="932" spans="7:8" x14ac:dyDescent="0.2">
      <c r="G932" s="79"/>
      <c r="H932" s="82"/>
    </row>
    <row r="933" spans="7:8" x14ac:dyDescent="0.2">
      <c r="G933" s="79"/>
      <c r="H933" s="82"/>
    </row>
    <row r="934" spans="7:8" x14ac:dyDescent="0.2">
      <c r="G934" s="79"/>
      <c r="H934" s="82"/>
    </row>
    <row r="935" spans="7:8" x14ac:dyDescent="0.2">
      <c r="G935" s="79"/>
      <c r="H935" s="82"/>
    </row>
    <row r="936" spans="7:8" x14ac:dyDescent="0.2">
      <c r="G936" s="79"/>
      <c r="H936" s="82"/>
    </row>
    <row r="937" spans="7:8" x14ac:dyDescent="0.2">
      <c r="G937" s="79"/>
      <c r="H937" s="82"/>
    </row>
    <row r="938" spans="7:8" x14ac:dyDescent="0.2">
      <c r="G938" s="79"/>
      <c r="H938" s="82"/>
    </row>
    <row r="939" spans="7:8" x14ac:dyDescent="0.2">
      <c r="G939" s="79"/>
      <c r="H939" s="82"/>
    </row>
    <row r="940" spans="7:8" x14ac:dyDescent="0.2">
      <c r="G940" s="79"/>
      <c r="H940" s="82"/>
    </row>
    <row r="941" spans="7:8" x14ac:dyDescent="0.2">
      <c r="G941" s="79"/>
      <c r="H941" s="82"/>
    </row>
    <row r="942" spans="7:8" x14ac:dyDescent="0.2">
      <c r="G942" s="79"/>
      <c r="H942" s="82"/>
    </row>
    <row r="943" spans="7:8" x14ac:dyDescent="0.2">
      <c r="G943" s="79"/>
      <c r="H943" s="82"/>
    </row>
    <row r="944" spans="7:8" x14ac:dyDescent="0.2">
      <c r="G944" s="79"/>
      <c r="H944" s="82"/>
    </row>
    <row r="945" spans="7:8" x14ac:dyDescent="0.2">
      <c r="G945" s="79"/>
      <c r="H945" s="82"/>
    </row>
    <row r="946" spans="7:8" x14ac:dyDescent="0.2">
      <c r="G946" s="79"/>
      <c r="H946" s="82"/>
    </row>
    <row r="947" spans="7:8" x14ac:dyDescent="0.2">
      <c r="G947" s="79"/>
      <c r="H947" s="82"/>
    </row>
    <row r="948" spans="7:8" x14ac:dyDescent="0.2">
      <c r="G948" s="79"/>
      <c r="H948" s="82"/>
    </row>
    <row r="949" spans="7:8" x14ac:dyDescent="0.2">
      <c r="G949" s="79"/>
      <c r="H949" s="82"/>
    </row>
    <row r="950" spans="7:8" x14ac:dyDescent="0.2">
      <c r="G950" s="79"/>
      <c r="H950" s="82"/>
    </row>
    <row r="951" spans="7:8" x14ac:dyDescent="0.2">
      <c r="G951" s="79"/>
      <c r="H951" s="82"/>
    </row>
    <row r="952" spans="7:8" x14ac:dyDescent="0.2">
      <c r="G952" s="79"/>
      <c r="H952" s="82"/>
    </row>
    <row r="953" spans="7:8" x14ac:dyDescent="0.2">
      <c r="G953" s="79"/>
      <c r="H953" s="82"/>
    </row>
    <row r="954" spans="7:8" x14ac:dyDescent="0.2">
      <c r="G954" s="79"/>
      <c r="H954" s="82"/>
    </row>
    <row r="955" spans="7:8" x14ac:dyDescent="0.2">
      <c r="G955" s="79"/>
      <c r="H955" s="82"/>
    </row>
    <row r="956" spans="7:8" x14ac:dyDescent="0.2">
      <c r="G956" s="79"/>
      <c r="H956" s="82"/>
    </row>
    <row r="957" spans="7:8" x14ac:dyDescent="0.2">
      <c r="G957" s="79"/>
      <c r="H957" s="82"/>
    </row>
    <row r="958" spans="7:8" x14ac:dyDescent="0.2">
      <c r="G958" s="79"/>
      <c r="H958" s="82"/>
    </row>
    <row r="959" spans="7:8" x14ac:dyDescent="0.2">
      <c r="G959" s="79"/>
      <c r="H959" s="82"/>
    </row>
    <row r="960" spans="7:8" x14ac:dyDescent="0.2">
      <c r="G960" s="79"/>
      <c r="H960" s="82"/>
    </row>
    <row r="961" spans="7:8" x14ac:dyDescent="0.2">
      <c r="G961" s="79"/>
      <c r="H961" s="82"/>
    </row>
    <row r="962" spans="7:8" x14ac:dyDescent="0.2">
      <c r="G962" s="79"/>
      <c r="H962" s="82"/>
    </row>
    <row r="963" spans="7:8" x14ac:dyDescent="0.2">
      <c r="G963" s="79"/>
      <c r="H963" s="82"/>
    </row>
    <row r="964" spans="7:8" x14ac:dyDescent="0.2">
      <c r="G964" s="79"/>
      <c r="H964" s="82"/>
    </row>
    <row r="965" spans="7:8" x14ac:dyDescent="0.2">
      <c r="G965" s="79"/>
      <c r="H965" s="82"/>
    </row>
    <row r="966" spans="7:8" x14ac:dyDescent="0.2">
      <c r="G966" s="79"/>
      <c r="H966" s="82"/>
    </row>
    <row r="967" spans="7:8" x14ac:dyDescent="0.2">
      <c r="G967" s="79"/>
      <c r="H967" s="82"/>
    </row>
    <row r="968" spans="7:8" x14ac:dyDescent="0.2">
      <c r="G968" s="79"/>
      <c r="H968" s="82"/>
    </row>
    <row r="969" spans="7:8" x14ac:dyDescent="0.2">
      <c r="G969" s="79"/>
      <c r="H969" s="82"/>
    </row>
    <row r="970" spans="7:8" x14ac:dyDescent="0.2">
      <c r="G970" s="79"/>
      <c r="H970" s="82"/>
    </row>
    <row r="971" spans="7:8" x14ac:dyDescent="0.2">
      <c r="G971" s="79"/>
      <c r="H971" s="82"/>
    </row>
    <row r="972" spans="7:8" x14ac:dyDescent="0.2">
      <c r="G972" s="79"/>
      <c r="H972" s="82"/>
    </row>
    <row r="973" spans="7:8" x14ac:dyDescent="0.2">
      <c r="G973" s="79"/>
      <c r="H973" s="82"/>
    </row>
    <row r="974" spans="7:8" x14ac:dyDescent="0.2">
      <c r="G974" s="79"/>
      <c r="H974" s="82"/>
    </row>
    <row r="975" spans="7:8" x14ac:dyDescent="0.2">
      <c r="G975" s="79"/>
      <c r="H975" s="82"/>
    </row>
    <row r="976" spans="7:8" x14ac:dyDescent="0.2">
      <c r="G976" s="79"/>
      <c r="H976" s="82"/>
    </row>
    <row r="977" spans="7:8" x14ac:dyDescent="0.2">
      <c r="G977" s="79"/>
      <c r="H977" s="82"/>
    </row>
    <row r="978" spans="7:8" x14ac:dyDescent="0.2">
      <c r="G978" s="79"/>
      <c r="H978" s="82"/>
    </row>
    <row r="979" spans="7:8" x14ac:dyDescent="0.2">
      <c r="G979" s="79"/>
      <c r="H979" s="82"/>
    </row>
    <row r="980" spans="7:8" x14ac:dyDescent="0.2">
      <c r="G980" s="79"/>
      <c r="H980" s="82"/>
    </row>
    <row r="981" spans="7:8" x14ac:dyDescent="0.2">
      <c r="G981" s="79"/>
      <c r="H981" s="82"/>
    </row>
    <row r="982" spans="7:8" x14ac:dyDescent="0.2">
      <c r="G982" s="79"/>
      <c r="H982" s="82"/>
    </row>
    <row r="983" spans="7:8" x14ac:dyDescent="0.2">
      <c r="G983" s="79"/>
      <c r="H983" s="82"/>
    </row>
    <row r="984" spans="7:8" x14ac:dyDescent="0.2">
      <c r="G984" s="79"/>
      <c r="H984" s="82"/>
    </row>
    <row r="985" spans="7:8" x14ac:dyDescent="0.2">
      <c r="G985" s="79"/>
      <c r="H985" s="82"/>
    </row>
    <row r="986" spans="7:8" x14ac:dyDescent="0.2">
      <c r="G986" s="79"/>
      <c r="H986" s="82"/>
    </row>
    <row r="987" spans="7:8" x14ac:dyDescent="0.2">
      <c r="G987" s="79"/>
      <c r="H987" s="82"/>
    </row>
    <row r="988" spans="7:8" x14ac:dyDescent="0.2">
      <c r="G988" s="79"/>
      <c r="H988" s="82"/>
    </row>
    <row r="989" spans="7:8" x14ac:dyDescent="0.2">
      <c r="G989" s="79"/>
      <c r="H989" s="82"/>
    </row>
    <row r="990" spans="7:8" x14ac:dyDescent="0.2">
      <c r="G990" s="79"/>
      <c r="H990" s="82"/>
    </row>
    <row r="991" spans="7:8" x14ac:dyDescent="0.2">
      <c r="G991" s="79"/>
      <c r="H991" s="82"/>
    </row>
    <row r="992" spans="7:8" x14ac:dyDescent="0.2">
      <c r="G992" s="79"/>
      <c r="H992" s="82"/>
    </row>
    <row r="993" spans="7:8" x14ac:dyDescent="0.2">
      <c r="G993" s="79"/>
      <c r="H993" s="82"/>
    </row>
    <row r="994" spans="7:8" x14ac:dyDescent="0.2">
      <c r="G994" s="79"/>
      <c r="H994" s="82"/>
    </row>
    <row r="995" spans="7:8" x14ac:dyDescent="0.2">
      <c r="G995" s="79"/>
      <c r="H995" s="82"/>
    </row>
    <row r="996" spans="7:8" x14ac:dyDescent="0.2">
      <c r="G996" s="79"/>
      <c r="H996" s="82"/>
    </row>
    <row r="997" spans="7:8" x14ac:dyDescent="0.2">
      <c r="G997" s="79"/>
      <c r="H997" s="82"/>
    </row>
    <row r="998" spans="7:8" x14ac:dyDescent="0.2">
      <c r="G998" s="79"/>
      <c r="H998" s="82"/>
    </row>
    <row r="999" spans="7:8" x14ac:dyDescent="0.2">
      <c r="G999" s="79"/>
      <c r="H999" s="82"/>
    </row>
    <row r="1000" spans="7:8" x14ac:dyDescent="0.2">
      <c r="G1000" s="79"/>
      <c r="H1000" s="82"/>
    </row>
    <row r="1001" spans="7:8" x14ac:dyDescent="0.2">
      <c r="G1001" s="79"/>
      <c r="H1001" s="82"/>
    </row>
    <row r="1002" spans="7:8" x14ac:dyDescent="0.2">
      <c r="G1002" s="79"/>
      <c r="H1002" s="82"/>
    </row>
    <row r="1003" spans="7:8" x14ac:dyDescent="0.2">
      <c r="G1003" s="79"/>
      <c r="H1003" s="82"/>
    </row>
    <row r="1004" spans="7:8" x14ac:dyDescent="0.2">
      <c r="G1004" s="79"/>
      <c r="H1004" s="82"/>
    </row>
    <row r="1005" spans="7:8" x14ac:dyDescent="0.2">
      <c r="G1005" s="79"/>
      <c r="H1005" s="82"/>
    </row>
    <row r="1006" spans="7:8" x14ac:dyDescent="0.2">
      <c r="G1006" s="79"/>
      <c r="H1006" s="82"/>
    </row>
    <row r="1007" spans="7:8" x14ac:dyDescent="0.2">
      <c r="G1007" s="79"/>
      <c r="H1007" s="82"/>
    </row>
    <row r="1008" spans="7:8" x14ac:dyDescent="0.2">
      <c r="G1008" s="79"/>
      <c r="H1008" s="82"/>
    </row>
    <row r="1009" spans="7:8" x14ac:dyDescent="0.2">
      <c r="G1009" s="79"/>
      <c r="H1009" s="82"/>
    </row>
    <row r="1010" spans="7:8" x14ac:dyDescent="0.2">
      <c r="G1010" s="79"/>
      <c r="H1010" s="82"/>
    </row>
    <row r="1011" spans="7:8" x14ac:dyDescent="0.2">
      <c r="G1011" s="79"/>
      <c r="H1011" s="82"/>
    </row>
    <row r="1012" spans="7:8" x14ac:dyDescent="0.2">
      <c r="G1012" s="79"/>
      <c r="H1012" s="82"/>
    </row>
    <row r="1013" spans="7:8" x14ac:dyDescent="0.2">
      <c r="G1013" s="79"/>
      <c r="H1013" s="82"/>
    </row>
    <row r="1014" spans="7:8" x14ac:dyDescent="0.2">
      <c r="G1014" s="79"/>
      <c r="H1014" s="82"/>
    </row>
    <row r="1015" spans="7:8" x14ac:dyDescent="0.2">
      <c r="G1015" s="79"/>
      <c r="H1015" s="82"/>
    </row>
    <row r="1016" spans="7:8" x14ac:dyDescent="0.2">
      <c r="G1016" s="79"/>
    </row>
    <row r="1017" spans="7:8" x14ac:dyDescent="0.2">
      <c r="G1017" s="79"/>
      <c r="H1017" s="82"/>
    </row>
    <row r="1018" spans="7:8" x14ac:dyDescent="0.2">
      <c r="G1018" s="79"/>
      <c r="H1018" s="82"/>
    </row>
    <row r="1019" spans="7:8" x14ac:dyDescent="0.2">
      <c r="G1019" s="79"/>
      <c r="H1019" s="82"/>
    </row>
    <row r="1020" spans="7:8" x14ac:dyDescent="0.2">
      <c r="G1020" s="79"/>
      <c r="H1020" s="82"/>
    </row>
    <row r="1021" spans="7:8" x14ac:dyDescent="0.2">
      <c r="G1021" s="79"/>
      <c r="H1021" s="82"/>
    </row>
    <row r="1022" spans="7:8" x14ac:dyDescent="0.2">
      <c r="G1022" s="79"/>
      <c r="H1022" s="82"/>
    </row>
    <row r="1023" spans="7:8" x14ac:dyDescent="0.2">
      <c r="G1023" s="79"/>
      <c r="H1023" s="82"/>
    </row>
    <row r="1024" spans="7:8" x14ac:dyDescent="0.2">
      <c r="G1024" s="79"/>
      <c r="H1024" s="82"/>
    </row>
    <row r="1025" spans="7:8" x14ac:dyDescent="0.2">
      <c r="G1025" s="79"/>
      <c r="H1025" s="82"/>
    </row>
    <row r="1026" spans="7:8" x14ac:dyDescent="0.2">
      <c r="G1026" s="79"/>
      <c r="H1026" s="82"/>
    </row>
    <row r="1027" spans="7:8" x14ac:dyDescent="0.2">
      <c r="G1027" s="79"/>
      <c r="H1027" s="82"/>
    </row>
    <row r="1028" spans="7:8" x14ac:dyDescent="0.2">
      <c r="G1028" s="79"/>
      <c r="H1028" s="82"/>
    </row>
    <row r="1029" spans="7:8" x14ac:dyDescent="0.2">
      <c r="G1029" s="79"/>
      <c r="H1029" s="82"/>
    </row>
    <row r="1030" spans="7:8" x14ac:dyDescent="0.2">
      <c r="G1030" s="79"/>
      <c r="H1030" s="82"/>
    </row>
    <row r="1031" spans="7:8" x14ac:dyDescent="0.2">
      <c r="G1031" s="79"/>
      <c r="H1031" s="82"/>
    </row>
    <row r="1032" spans="7:8" x14ac:dyDescent="0.2">
      <c r="G1032" s="79"/>
      <c r="H1032" s="82"/>
    </row>
    <row r="1033" spans="7:8" x14ac:dyDescent="0.2">
      <c r="G1033" s="79"/>
      <c r="H1033" s="82"/>
    </row>
    <row r="1034" spans="7:8" x14ac:dyDescent="0.2">
      <c r="G1034" s="79"/>
      <c r="H1034" s="82"/>
    </row>
    <row r="1035" spans="7:8" x14ac:dyDescent="0.2">
      <c r="G1035" s="79"/>
      <c r="H1035" s="82"/>
    </row>
    <row r="1036" spans="7:8" x14ac:dyDescent="0.2">
      <c r="G1036" s="79"/>
      <c r="H1036" s="82"/>
    </row>
    <row r="1037" spans="7:8" x14ac:dyDescent="0.2">
      <c r="G1037" s="79"/>
      <c r="H1037" s="82"/>
    </row>
    <row r="1038" spans="7:8" x14ac:dyDescent="0.2">
      <c r="G1038" s="79"/>
      <c r="H1038" s="82"/>
    </row>
    <row r="1039" spans="7:8" x14ac:dyDescent="0.2">
      <c r="G1039" s="79"/>
      <c r="H1039" s="82"/>
    </row>
    <row r="1040" spans="7:8" x14ac:dyDescent="0.2">
      <c r="G1040" s="79"/>
      <c r="H1040" s="82"/>
    </row>
    <row r="1041" spans="7:8" x14ac:dyDescent="0.2">
      <c r="G1041" s="79"/>
      <c r="H1041" s="82"/>
    </row>
    <row r="1042" spans="7:8" x14ac:dyDescent="0.2">
      <c r="G1042" s="79"/>
      <c r="H1042" s="82"/>
    </row>
    <row r="1043" spans="7:8" x14ac:dyDescent="0.2">
      <c r="G1043" s="79"/>
      <c r="H1043" s="82"/>
    </row>
    <row r="1044" spans="7:8" x14ac:dyDescent="0.2">
      <c r="G1044" s="79"/>
    </row>
    <row r="1045" spans="7:8" x14ac:dyDescent="0.2">
      <c r="G1045" s="79"/>
    </row>
    <row r="1046" spans="7:8" x14ac:dyDescent="0.2">
      <c r="G1046" s="79"/>
      <c r="H1046" s="82"/>
    </row>
    <row r="1047" spans="7:8" x14ac:dyDescent="0.2">
      <c r="G1047" s="79"/>
      <c r="H1047" s="82"/>
    </row>
    <row r="1048" spans="7:8" x14ac:dyDescent="0.2">
      <c r="G1048" s="79"/>
      <c r="H1048" s="82"/>
    </row>
    <row r="1049" spans="7:8" x14ac:dyDescent="0.2">
      <c r="G1049" s="79"/>
      <c r="H1049" s="82"/>
    </row>
    <row r="1050" spans="7:8" x14ac:dyDescent="0.2">
      <c r="G1050" s="79"/>
      <c r="H1050" s="82"/>
    </row>
    <row r="1051" spans="7:8" x14ac:dyDescent="0.2">
      <c r="G1051" s="79"/>
    </row>
    <row r="1052" spans="7:8" x14ac:dyDescent="0.2">
      <c r="G1052" s="79"/>
    </row>
    <row r="1053" spans="7:8" x14ac:dyDescent="0.2">
      <c r="G1053" s="79"/>
      <c r="H1053" s="82"/>
    </row>
    <row r="1054" spans="7:8" x14ac:dyDescent="0.2">
      <c r="G1054" s="79"/>
      <c r="H1054" s="82"/>
    </row>
    <row r="1055" spans="7:8" x14ac:dyDescent="0.2">
      <c r="G1055" s="79"/>
      <c r="H1055" s="82"/>
    </row>
    <row r="1056" spans="7:8" x14ac:dyDescent="0.2">
      <c r="G1056" s="79"/>
      <c r="H1056" s="82"/>
    </row>
    <row r="1057" spans="7:8" x14ac:dyDescent="0.2">
      <c r="G1057" s="79"/>
      <c r="H1057" s="82"/>
    </row>
    <row r="1058" spans="7:8" x14ac:dyDescent="0.2">
      <c r="G1058" s="79"/>
      <c r="H1058" s="82"/>
    </row>
    <row r="1059" spans="7:8" x14ac:dyDescent="0.2">
      <c r="G1059" s="79"/>
      <c r="H1059" s="82"/>
    </row>
    <row r="1060" spans="7:8" x14ac:dyDescent="0.2">
      <c r="G1060" s="79"/>
      <c r="H1060" s="82"/>
    </row>
    <row r="1061" spans="7:8" x14ac:dyDescent="0.2">
      <c r="G1061" s="79"/>
      <c r="H1061" s="82"/>
    </row>
  </sheetData>
  <phoneticPr fontId="0" type="noConversion"/>
  <printOptions gridLines="1"/>
  <pageMargins left="0.36" right="0.38" top="1" bottom="1" header="0.5" footer="0.5"/>
  <pageSetup scale="71" fitToHeight="0" orientation="landscape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16"/>
  <sheetViews>
    <sheetView zoomScale="80" zoomScaleNormal="80" workbookViewId="0"/>
  </sheetViews>
  <sheetFormatPr defaultRowHeight="10.5" x14ac:dyDescent="0.15"/>
  <cols>
    <col min="1" max="1" width="17.85546875" style="84" bestFit="1" customWidth="1"/>
  </cols>
  <sheetData>
    <row r="2" spans="1:1" ht="12.75" x14ac:dyDescent="0.2">
      <c r="A2" s="83" t="s">
        <v>64</v>
      </c>
    </row>
    <row r="3" spans="1:1" ht="12.75" x14ac:dyDescent="0.2">
      <c r="A3" s="83" t="s">
        <v>65</v>
      </c>
    </row>
    <row r="4" spans="1:1" ht="12.75" x14ac:dyDescent="0.2">
      <c r="A4" s="83" t="s">
        <v>66</v>
      </c>
    </row>
    <row r="5" spans="1:1" ht="12.75" x14ac:dyDescent="0.2">
      <c r="A5" s="83" t="s">
        <v>67</v>
      </c>
    </row>
    <row r="6" spans="1:1" ht="12.75" x14ac:dyDescent="0.2">
      <c r="A6" s="83" t="s">
        <v>68</v>
      </c>
    </row>
    <row r="7" spans="1:1" ht="12.75" x14ac:dyDescent="0.2">
      <c r="A7" s="83" t="s">
        <v>80</v>
      </c>
    </row>
    <row r="8" spans="1:1" ht="12.75" x14ac:dyDescent="0.2">
      <c r="A8" s="83" t="s">
        <v>69</v>
      </c>
    </row>
    <row r="9" spans="1:1" ht="12.75" x14ac:dyDescent="0.2">
      <c r="A9" s="83" t="s">
        <v>70</v>
      </c>
    </row>
    <row r="10" spans="1:1" ht="12.75" x14ac:dyDescent="0.2">
      <c r="A10" s="83" t="s">
        <v>71</v>
      </c>
    </row>
    <row r="11" spans="1:1" ht="12.75" x14ac:dyDescent="0.2">
      <c r="A11" s="83" t="s">
        <v>72</v>
      </c>
    </row>
    <row r="12" spans="1:1" ht="12.75" x14ac:dyDescent="0.2">
      <c r="A12" s="83" t="s">
        <v>73</v>
      </c>
    </row>
    <row r="13" spans="1:1" ht="12.75" x14ac:dyDescent="0.2">
      <c r="A13" s="83" t="s">
        <v>74</v>
      </c>
    </row>
    <row r="14" spans="1:1" ht="12.75" x14ac:dyDescent="0.2">
      <c r="A14" s="83" t="s">
        <v>75</v>
      </c>
    </row>
    <row r="15" spans="1:1" ht="12.75" x14ac:dyDescent="0.2">
      <c r="A15" s="83" t="s">
        <v>126</v>
      </c>
    </row>
    <row r="16" spans="1:1" ht="12.75" x14ac:dyDescent="0.2">
      <c r="A16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Biweekly Timesheet</vt:lpstr>
      <vt:lpstr>Biweekly Pay Schedule</vt:lpstr>
      <vt:lpstr>Monthly Timesheet</vt:lpstr>
      <vt:lpstr>Monthly Pay Schedule</vt:lpstr>
      <vt:lpstr>Institution List</vt:lpstr>
      <vt:lpstr>'Biweekly Pay Schedule'!Print_Area</vt:lpstr>
      <vt:lpstr>'Biweekly Timesheet'!Print_Area</vt:lpstr>
      <vt:lpstr>PrintArea2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Greger</dc:creator>
  <cp:lastModifiedBy>Schoonmaker, Erin</cp:lastModifiedBy>
  <cp:lastPrinted>2019-10-03T17:04:43Z</cp:lastPrinted>
  <dcterms:created xsi:type="dcterms:W3CDTF">2000-11-29T15:37:50Z</dcterms:created>
  <dcterms:modified xsi:type="dcterms:W3CDTF">2024-10-28T17:36:47Z</dcterms:modified>
</cp:coreProperties>
</file>