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6\2-Campus Statements\Web Statements\"/>
    </mc:Choice>
  </mc:AlternateContent>
  <bookViews>
    <workbookView xWindow="10185" yWindow="-45" windowWidth="14265" windowHeight="12045" activeTab="1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Position'!$A$1:$G$62</definedName>
    <definedName name="_xlnm.Print_Titles" localSheetId="0">'Statement of Net Position'!$A:$D</definedName>
  </definedNames>
  <calcPr calcId="152511"/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<sst xmlns="http://schemas.openxmlformats.org/spreadsheetml/2006/main" count="160" uniqueCount="137">
  <si>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</si>
  <si>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</si>
  <si>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</si>
  <si>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</si>
  <si>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</si>
  <si>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</si>
  <si>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</si>
  <si>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</si>
  <si>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</si>
  <si>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</si>
  <si>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</si>
  <si>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</si>
  <si>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</si>
  <si>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</si>
  <si>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</si>
  <si>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</si>
  <si>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</si>
  <si>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</si>
  <si>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</si>
  <si>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</si>
  <si>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</si>
  <si>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</si>
  <si>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</si>
  <si>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</si>
  <si>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</si>
  <si>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</si>
  <si>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</si>
  <si>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</si>
  <si>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</si>
  <si>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</si>
  <si>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</si>
  <si>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</si>
  <si>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</si>
  <si>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</si>
  <si>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</si>
  <si>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</si>
  <si>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</si>
  <si>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</si>
  <si>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</si>
  <si>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</si>
  <si>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</si>
  <si>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</si>
  <si>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</si>
  <si>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</si>
  <si>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</si>
  <si>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</si>
  <si>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</si>
  <si>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</si>
  <si>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</si>
  <si>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</si>
  <si>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</si>
  <si>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</si>
  <si>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</si>
  <si>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</si>
  <si>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Sales and Services of Auxiliary Enterprises (net of</t>
  </si>
  <si>
    <t>Construction in Progress</t>
  </si>
  <si>
    <t>Capital Lease Receivable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</si>
  <si>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</si>
  <si>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</si>
  <si>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</si>
  <si>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</si>
  <si>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</si>
  <si>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</si>
  <si>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</si>
  <si>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</si>
  <si>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</si>
  <si>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</si>
  <si>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OPERATING LOSS</t>
  </si>
  <si>
    <t>Other Non-Operating Revenues (Expenses)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</si>
  <si>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</si>
  <si>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</si>
  <si>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</si>
  <si>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</si>
  <si>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</si>
  <si>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</si>
  <si>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</si>
  <si>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</si>
  <si>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</si>
  <si>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</si>
  <si>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</si>
  <si>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</si>
  <si>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</si>
  <si>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</si>
  <si>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</si>
  <si>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</si>
  <si>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</si>
  <si>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</si>
  <si>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</si>
  <si>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</si>
  <si>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</si>
  <si>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</si>
  <si>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</si>
  <si>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</si>
  <si>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</si>
  <si>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</si>
  <si>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</si>
  <si>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</si>
  <si>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</si>
  <si>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</si>
  <si>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</si>
  <si>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</si>
  <si>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</si>
  <si>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</si>
  <si>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</si>
  <si>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</si>
  <si>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</si>
  <si>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</si>
  <si>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</si>
  <si>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</si>
  <si>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</si>
  <si>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Gifts-In-Kind</t>
  </si>
  <si>
    <t>Net Change in Unrealized Gains and Losses</t>
  </si>
  <si>
    <t>Year Ended</t>
  </si>
  <si>
    <t>Other Revenues</t>
  </si>
  <si>
    <t>Statement of Net Position</t>
  </si>
  <si>
    <t>Statement of Revenues, Expenses and Changes in Net Assets</t>
  </si>
  <si>
    <t>University of Wisconsin System - La Crosse</t>
  </si>
  <si>
    <t>Net Cash Provided (Used) in Capital and Related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</si>
  <si>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</si>
  <si>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</si>
  <si>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</si>
  <si>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</si>
  <si>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Other Post-Employment Benefits</t>
  </si>
  <si>
    <t>Pensions</t>
  </si>
  <si>
    <t>June 30, 2015</t>
  </si>
  <si>
    <t>Prior Period Adjustment</t>
  </si>
  <si>
    <t>Income (Loss) Before Capital Additions/Deductions</t>
  </si>
  <si>
    <t>Investment Income (Loss) (net of Investment Expense)</t>
  </si>
  <si>
    <t>Payments for Debt Retirement (Refundings)</t>
  </si>
  <si>
    <t>Net Pension Asset and Related Deferred Outflows</t>
  </si>
  <si>
    <t>Net Pension Liability and Related Deferred Inflows</t>
  </si>
  <si>
    <t>June 30, 2016</t>
  </si>
  <si>
    <t>Net Pension Liability</t>
  </si>
  <si>
    <t xml:space="preserve">  Scholarship Allowances of $10,055,119 and $11,067,981, respectively)</t>
  </si>
  <si>
    <t xml:space="preserve">  Scholarship Allowances of $2,103,429 and $2,305,607, respectively)</t>
  </si>
  <si>
    <t>Net Increase (Decrease) in Cash and Cash Equivalents</t>
  </si>
  <si>
    <t>INCREASE (DECREASE)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</si>
</sst>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43" fontId="0" fillId="0" borderId="2" xfId="1" applyFont="1" applyBorder="1"/>
    <xf numFmtId="0" fontId="1" fillId="0" borderId="0" xfId="0" applyFont="1" applyFill="1" applyBorder="1"/>
    <xf numFmtId="43" fontId="2" fillId="0" borderId="5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34" zoomScaleNormal="100" workbookViewId="0">
      <selection activeCell="E52" sqref="E52:E59"/>
    </sheetView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 x14ac:dyDescent="0.25">
      <c r="A1" s="8" t="s">
        <v>114</v>
      </c>
      <c r="B1" s="2"/>
      <c r="C1" s="2"/>
      <c r="D1" s="2"/>
      <c r="E1" s="11"/>
      <c r="F1" s="22"/>
      <c r="G1" s="11"/>
    </row>
    <row r="2" spans="1:7" ht="15.95" customHeight="1" x14ac:dyDescent="0.25">
      <c r="A2" s="5" t="s">
        <v>116</v>
      </c>
      <c r="B2" s="7"/>
      <c r="C2" s="5"/>
      <c r="D2" s="5"/>
      <c r="E2" s="29">
        <v>42551</v>
      </c>
      <c r="F2" s="21"/>
      <c r="G2" s="29">
        <v>42185</v>
      </c>
    </row>
    <row r="3" spans="1:7" x14ac:dyDescent="0.2">
      <c r="F3" s="9"/>
      <c r="G3" s="26"/>
    </row>
    <row r="4" spans="1:7" x14ac:dyDescent="0.2">
      <c r="B4" s="6" t="s">
        <v>0</v>
      </c>
      <c r="F4" s="9"/>
      <c r="G4" s="26"/>
    </row>
    <row r="5" spans="1:7" x14ac:dyDescent="0.2">
      <c r="B5" s="1" t="s">
        <v>30</v>
      </c>
      <c r="F5" s="9"/>
      <c r="G5" s="26"/>
    </row>
    <row r="6" spans="1:7" ht="12.75" customHeight="1" x14ac:dyDescent="0.2">
      <c r="C6" s="1" t="s">
        <v>1</v>
      </c>
      <c r="E6" s="9">
        <v>101581390.01000002</v>
      </c>
      <c r="F6" s="9"/>
      <c r="G6" s="32">
        <v>114811321</v>
      </c>
    </row>
    <row r="7" spans="1:7" ht="12.75" customHeight="1" x14ac:dyDescent="0.2">
      <c r="C7" s="1" t="s">
        <v>2</v>
      </c>
      <c r="E7" s="9">
        <v>2409028.96</v>
      </c>
      <c r="F7" s="9"/>
      <c r="G7" s="47">
        <v>1627921</v>
      </c>
    </row>
    <row r="8" spans="1:7" ht="12.75" customHeight="1" x14ac:dyDescent="0.2">
      <c r="C8" s="1" t="s">
        <v>3</v>
      </c>
      <c r="E8" s="9">
        <v>759240.61</v>
      </c>
      <c r="F8" s="9"/>
      <c r="G8" s="47">
        <v>750436</v>
      </c>
    </row>
    <row r="9" spans="1:7" x14ac:dyDescent="0.2">
      <c r="C9" s="1" t="s">
        <v>56</v>
      </c>
      <c r="E9" s="9">
        <v>563826.72</v>
      </c>
      <c r="F9" s="9"/>
      <c r="G9" s="33">
        <v>1062771</v>
      </c>
    </row>
    <row r="10" spans="1:7" x14ac:dyDescent="0.2">
      <c r="C10" s="1" t="s">
        <v>4</v>
      </c>
      <c r="E10" s="9">
        <v>471913.44</v>
      </c>
      <c r="F10" s="9"/>
      <c r="G10" s="33">
        <v>548049</v>
      </c>
    </row>
    <row r="11" spans="1:7" x14ac:dyDescent="0.2">
      <c r="C11" s="1" t="s">
        <v>105</v>
      </c>
      <c r="E11" s="22">
        <v>21371.590000000084</v>
      </c>
      <c r="F11" s="9"/>
      <c r="G11" s="22">
        <v>1801622</v>
      </c>
    </row>
    <row r="12" spans="1:7" x14ac:dyDescent="0.2">
      <c r="D12" s="1" t="s">
        <v>5</v>
      </c>
      <c r="E12" s="9">
        <v>105806771.33000001</v>
      </c>
      <c r="F12" s="9"/>
      <c r="G12" s="9">
        <v>120602120</v>
      </c>
    </row>
    <row r="13" spans="1:7" x14ac:dyDescent="0.2">
      <c r="F13" s="9"/>
      <c r="G13" s="26"/>
    </row>
    <row r="14" spans="1:7" x14ac:dyDescent="0.2">
      <c r="B14" s="1" t="s">
        <v>6</v>
      </c>
      <c r="F14" s="9"/>
      <c r="G14" s="26"/>
    </row>
    <row r="15" spans="1:7" x14ac:dyDescent="0.2">
      <c r="C15" s="1" t="s">
        <v>7</v>
      </c>
      <c r="E15" s="9">
        <v>2457912</v>
      </c>
      <c r="F15" s="9"/>
      <c r="G15" s="34">
        <v>2737059</v>
      </c>
    </row>
    <row r="16" spans="1:7" x14ac:dyDescent="0.2">
      <c r="C16" s="1" t="s">
        <v>3</v>
      </c>
      <c r="E16" s="9">
        <v>4428558</v>
      </c>
      <c r="F16" s="9"/>
      <c r="G16" s="47">
        <v>4454630</v>
      </c>
    </row>
    <row r="17" spans="2:7" x14ac:dyDescent="0.2">
      <c r="C17" s="1" t="s">
        <v>56</v>
      </c>
      <c r="E17" s="9">
        <v>987128.98</v>
      </c>
      <c r="F17" s="9"/>
      <c r="G17" s="47">
        <v>1550956</v>
      </c>
    </row>
    <row r="18" spans="2:7" x14ac:dyDescent="0.2">
      <c r="C18" s="1" t="s">
        <v>8</v>
      </c>
      <c r="E18" s="9">
        <v>8326691.6900000004</v>
      </c>
      <c r="F18" s="9"/>
      <c r="G18" s="34">
        <v>8326692</v>
      </c>
    </row>
    <row r="19" spans="2:7" x14ac:dyDescent="0.2">
      <c r="C19" s="1" t="s">
        <v>9</v>
      </c>
      <c r="E19" s="9">
        <v>3488169.63</v>
      </c>
      <c r="F19" s="9"/>
      <c r="G19" s="34">
        <v>3932586</v>
      </c>
    </row>
    <row r="20" spans="2:7" x14ac:dyDescent="0.2">
      <c r="C20" s="1" t="s">
        <v>55</v>
      </c>
      <c r="E20" s="9">
        <v>60909052.939999998</v>
      </c>
      <c r="F20" s="9"/>
      <c r="G20" s="47">
        <v>16660259</v>
      </c>
    </row>
    <row r="21" spans="2:7" x14ac:dyDescent="0.2">
      <c r="C21" s="1" t="s">
        <v>10</v>
      </c>
      <c r="E21" s="9">
        <v>135080933.88</v>
      </c>
      <c r="F21" s="9"/>
      <c r="G21" s="34">
        <v>136860887</v>
      </c>
    </row>
    <row r="22" spans="2:7" x14ac:dyDescent="0.2">
      <c r="C22" s="1" t="s">
        <v>11</v>
      </c>
      <c r="E22" s="9">
        <v>9479917.8800000008</v>
      </c>
      <c r="F22" s="9"/>
      <c r="G22" s="34">
        <v>9607718</v>
      </c>
    </row>
    <row r="23" spans="2:7" x14ac:dyDescent="0.2">
      <c r="C23" s="1" t="s">
        <v>32</v>
      </c>
      <c r="E23" s="9">
        <v>52340860</v>
      </c>
      <c r="F23" s="9"/>
      <c r="G23" s="47">
        <v>51696272</v>
      </c>
    </row>
    <row r="24" spans="2:7" x14ac:dyDescent="0.2">
      <c r="C24" s="25" t="s">
        <v>121</v>
      </c>
      <c r="E24" s="22">
        <v>0</v>
      </c>
      <c r="F24" s="9"/>
      <c r="G24" s="22">
        <v>11535003</v>
      </c>
    </row>
    <row r="25" spans="2:7" x14ac:dyDescent="0.2">
      <c r="D25" s="1" t="s">
        <v>12</v>
      </c>
      <c r="E25" s="22">
        <v>277499225</v>
      </c>
      <c r="F25" s="9"/>
      <c r="G25" s="22">
        <v>247362062</v>
      </c>
    </row>
    <row r="26" spans="2:7" s="6" customFormat="1" x14ac:dyDescent="0.2">
      <c r="D26" s="6" t="s">
        <v>13</v>
      </c>
      <c r="E26" s="22">
        <v>383305996.33000004</v>
      </c>
      <c r="F26" s="9"/>
      <c r="G26" s="22">
        <v>367964182</v>
      </c>
    </row>
    <row r="27" spans="2:7" x14ac:dyDescent="0.2">
      <c r="F27" s="9"/>
      <c r="G27" s="26"/>
    </row>
    <row r="28" spans="2:7" x14ac:dyDescent="0.2">
      <c r="B28" s="6" t="s">
        <v>60</v>
      </c>
      <c r="C28" s="25"/>
      <c r="E28" s="22">
        <v>39113482.649999999</v>
      </c>
      <c r="F28" s="9"/>
      <c r="G28" s="22">
        <v>9685828</v>
      </c>
    </row>
    <row r="29" spans="2:7" x14ac:dyDescent="0.2">
      <c r="F29" s="9"/>
      <c r="G29" s="26"/>
    </row>
    <row r="30" spans="2:7" x14ac:dyDescent="0.2">
      <c r="B30" s="6" t="s">
        <v>14</v>
      </c>
      <c r="F30" s="9"/>
      <c r="G30" s="26"/>
    </row>
    <row r="31" spans="2:7" x14ac:dyDescent="0.2">
      <c r="B31" s="1" t="s">
        <v>15</v>
      </c>
      <c r="F31" s="9"/>
      <c r="G31" s="26"/>
    </row>
    <row r="32" spans="2:7" x14ac:dyDescent="0.2">
      <c r="C32" s="1" t="s">
        <v>16</v>
      </c>
      <c r="E32" s="9">
        <v>15900914.91</v>
      </c>
      <c r="F32" s="9"/>
      <c r="G32" s="35">
        <v>12509860</v>
      </c>
    </row>
    <row r="33" spans="2:7" x14ac:dyDescent="0.2">
      <c r="C33" s="1" t="s">
        <v>17</v>
      </c>
      <c r="E33" s="9">
        <v>4167905.96</v>
      </c>
      <c r="F33" s="9"/>
      <c r="G33" s="35">
        <v>4916659</v>
      </c>
    </row>
    <row r="34" spans="2:7" x14ac:dyDescent="0.2">
      <c r="C34" s="1" t="s">
        <v>18</v>
      </c>
      <c r="E34" s="9">
        <v>26021.760000000002</v>
      </c>
      <c r="F34" s="9"/>
      <c r="G34" s="35">
        <v>29672</v>
      </c>
    </row>
    <row r="35" spans="2:7" x14ac:dyDescent="0.2">
      <c r="C35" s="1" t="s">
        <v>58</v>
      </c>
      <c r="E35" s="9">
        <v>2770914.65</v>
      </c>
      <c r="F35" s="9"/>
      <c r="G35" s="35">
        <v>2208612</v>
      </c>
    </row>
    <row r="36" spans="2:7" x14ac:dyDescent="0.2">
      <c r="C36" s="1" t="s">
        <v>19</v>
      </c>
      <c r="E36" s="9">
        <v>1085775.8900000001</v>
      </c>
      <c r="F36" s="9"/>
      <c r="G36" s="35">
        <v>1028082</v>
      </c>
    </row>
    <row r="37" spans="2:7" x14ac:dyDescent="0.2">
      <c r="C37" s="1" t="s">
        <v>20</v>
      </c>
      <c r="E37" s="22">
        <v>217587.11000000002</v>
      </c>
      <c r="F37" s="9"/>
      <c r="G37" s="22">
        <v>201737</v>
      </c>
    </row>
    <row r="38" spans="2:7" x14ac:dyDescent="0.2">
      <c r="D38" s="1" t="s">
        <v>21</v>
      </c>
      <c r="E38" s="9">
        <v>24169120.280000001</v>
      </c>
      <c r="F38" s="9"/>
      <c r="G38" s="9">
        <v>20894622</v>
      </c>
    </row>
    <row r="39" spans="2:7" x14ac:dyDescent="0.2">
      <c r="F39" s="9"/>
      <c r="G39" s="26"/>
    </row>
    <row r="40" spans="2:7" x14ac:dyDescent="0.2">
      <c r="B40" s="1" t="s">
        <v>22</v>
      </c>
      <c r="F40" s="9"/>
      <c r="G40" s="26"/>
    </row>
    <row r="41" spans="2:7" x14ac:dyDescent="0.2">
      <c r="C41" s="1" t="s">
        <v>17</v>
      </c>
      <c r="E41" s="9">
        <v>85072065.760000005</v>
      </c>
      <c r="F41" s="9"/>
      <c r="G41" s="36">
        <v>74298407</v>
      </c>
    </row>
    <row r="42" spans="2:7" x14ac:dyDescent="0.2">
      <c r="C42" s="1" t="s">
        <v>18</v>
      </c>
      <c r="E42" s="9">
        <v>4181</v>
      </c>
      <c r="F42" s="9"/>
      <c r="G42" s="36">
        <v>30203</v>
      </c>
    </row>
    <row r="43" spans="2:7" x14ac:dyDescent="0.2">
      <c r="C43" s="1" t="s">
        <v>19</v>
      </c>
      <c r="E43" s="9">
        <v>895010.49</v>
      </c>
      <c r="F43" s="9"/>
      <c r="G43" s="47">
        <v>1009416</v>
      </c>
    </row>
    <row r="44" spans="2:7" x14ac:dyDescent="0.2">
      <c r="C44" s="1" t="s">
        <v>122</v>
      </c>
      <c r="E44" s="9">
        <v>9322541.2899999991</v>
      </c>
      <c r="F44" s="9"/>
      <c r="G44" s="47">
        <v>8679835</v>
      </c>
    </row>
    <row r="45" spans="2:7" x14ac:dyDescent="0.2">
      <c r="C45" s="25" t="s">
        <v>132</v>
      </c>
      <c r="E45" s="22">
        <v>7298461.1800000006</v>
      </c>
      <c r="F45" s="9"/>
      <c r="G45" s="22">
        <v>0</v>
      </c>
    </row>
    <row r="46" spans="2:7" x14ac:dyDescent="0.2">
      <c r="D46" s="1" t="s">
        <v>23</v>
      </c>
      <c r="E46" s="59">
        <v>102592259.72</v>
      </c>
      <c r="F46" s="9"/>
      <c r="G46" s="59">
        <v>84017861</v>
      </c>
    </row>
    <row r="47" spans="2:7" s="6" customFormat="1" ht="21.75" customHeight="1" x14ac:dyDescent="0.2">
      <c r="D47" s="6" t="s">
        <v>24</v>
      </c>
      <c r="E47" s="22">
        <v>126761380</v>
      </c>
      <c r="F47" s="9"/>
      <c r="G47" s="22">
        <v>104912483</v>
      </c>
    </row>
    <row r="48" spans="2:7" x14ac:dyDescent="0.2">
      <c r="F48" s="9"/>
      <c r="G48" s="26"/>
    </row>
    <row r="49" spans="1:7" x14ac:dyDescent="0.2">
      <c r="B49" s="6" t="s">
        <v>61</v>
      </c>
      <c r="C49" s="25"/>
      <c r="D49" s="25"/>
      <c r="E49" s="22">
        <v>15679128.760000002</v>
      </c>
      <c r="F49" s="9"/>
      <c r="G49" s="22">
        <v>343875</v>
      </c>
    </row>
    <row r="50" spans="1:7" x14ac:dyDescent="0.2">
      <c r="F50" s="9"/>
      <c r="G50" s="26"/>
    </row>
    <row r="51" spans="1:7" x14ac:dyDescent="0.2">
      <c r="B51" s="6" t="s">
        <v>62</v>
      </c>
      <c r="F51" s="9"/>
      <c r="G51" s="26"/>
    </row>
    <row r="52" spans="1:7" x14ac:dyDescent="0.2">
      <c r="C52" s="25" t="s">
        <v>64</v>
      </c>
      <c r="E52" s="9">
        <v>180355451.53999999</v>
      </c>
      <c r="F52" s="9"/>
      <c r="G52" s="37">
        <v>147809474</v>
      </c>
    </row>
    <row r="53" spans="1:7" x14ac:dyDescent="0.2">
      <c r="C53" s="1" t="s">
        <v>25</v>
      </c>
      <c r="F53" s="9"/>
      <c r="G53" s="37"/>
    </row>
    <row r="54" spans="1:7" x14ac:dyDescent="0.2">
      <c r="D54" s="25" t="s">
        <v>123</v>
      </c>
      <c r="E54" s="9">
        <v>0</v>
      </c>
      <c r="F54" s="9"/>
      <c r="G54" s="47">
        <v>11535003</v>
      </c>
    </row>
    <row r="55" spans="1:7" x14ac:dyDescent="0.2">
      <c r="D55" s="1" t="s">
        <v>26</v>
      </c>
      <c r="E55" s="9">
        <v>1704118.7</v>
      </c>
      <c r="F55" s="9"/>
      <c r="G55" s="37">
        <v>1807288</v>
      </c>
    </row>
    <row r="56" spans="1:7" x14ac:dyDescent="0.2">
      <c r="D56" s="1" t="s">
        <v>27</v>
      </c>
      <c r="E56" s="9">
        <v>3517599.7800000003</v>
      </c>
      <c r="F56" s="9"/>
      <c r="G56" s="37">
        <v>3501630</v>
      </c>
    </row>
    <row r="57" spans="1:7" x14ac:dyDescent="0.2">
      <c r="D57" s="1" t="s">
        <v>31</v>
      </c>
      <c r="E57" s="9">
        <v>5525145.71</v>
      </c>
      <c r="F57" s="9"/>
      <c r="G57" s="37">
        <v>5920966</v>
      </c>
    </row>
    <row r="58" spans="1:7" x14ac:dyDescent="0.2">
      <c r="D58" s="1" t="s">
        <v>28</v>
      </c>
      <c r="E58" s="9">
        <v>54295627.919999994</v>
      </c>
      <c r="F58" s="9"/>
      <c r="G58" s="37">
        <v>41119870</v>
      </c>
    </row>
    <row r="59" spans="1:7" x14ac:dyDescent="0.2">
      <c r="C59" s="1" t="s">
        <v>29</v>
      </c>
      <c r="E59" s="22">
        <v>34581026.56999997</v>
      </c>
      <c r="F59" s="9"/>
      <c r="G59" s="22">
        <v>60699421</v>
      </c>
    </row>
    <row r="60" spans="1:7" s="6" customFormat="1" ht="13.5" thickBot="1" x14ac:dyDescent="0.25">
      <c r="D60" s="6" t="s">
        <v>63</v>
      </c>
      <c r="E60" s="12">
        <v>279978970.21999997</v>
      </c>
      <c r="F60" s="9"/>
      <c r="G60" s="12">
        <v>272393652</v>
      </c>
    </row>
    <row r="61" spans="1:7" ht="13.5" thickTop="1" x14ac:dyDescent="0.2">
      <c r="A61" s="2"/>
      <c r="B61" s="2"/>
      <c r="C61" s="2"/>
      <c r="D61" s="2"/>
      <c r="E61" s="11"/>
      <c r="F61" s="11"/>
      <c r="G61" s="28"/>
    </row>
    <row r="62" spans="1:7" x14ac:dyDescent="0.2">
      <c r="F62" s="9"/>
      <c r="G62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13" workbookViewId="0">
      <selection activeCell="D35" sqref="D35"/>
    </sheetView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 x14ac:dyDescent="0.25">
      <c r="A1" s="14" t="s">
        <v>115</v>
      </c>
      <c r="B1" s="14"/>
      <c r="C1" s="15"/>
      <c r="D1" s="15"/>
      <c r="E1" s="28"/>
      <c r="F1" s="15"/>
      <c r="G1" s="11"/>
    </row>
    <row r="2" spans="1:7" s="1" customFormat="1" x14ac:dyDescent="0.2">
      <c r="A2" s="60" t="s">
        <v>116</v>
      </c>
      <c r="B2" s="60"/>
      <c r="C2" s="60"/>
      <c r="D2" s="60"/>
      <c r="E2" s="31" t="s">
        <v>112</v>
      </c>
      <c r="F2" s="13"/>
      <c r="G2" s="23" t="s">
        <v>112</v>
      </c>
    </row>
    <row r="3" spans="1:7" s="1" customFormat="1" x14ac:dyDescent="0.2">
      <c r="A3" s="61"/>
      <c r="B3" s="61"/>
      <c r="C3" s="61"/>
      <c r="D3" s="61"/>
      <c r="E3" s="51" t="s">
        <v>131</v>
      </c>
      <c r="F3" s="13"/>
      <c r="G3" s="51" t="s">
        <v>124</v>
      </c>
    </row>
    <row r="4" spans="1:7" s="1" customFormat="1" x14ac:dyDescent="0.2">
      <c r="A4" s="16" t="s">
        <v>33</v>
      </c>
      <c r="B4" s="16"/>
      <c r="C4" s="16"/>
      <c r="D4" s="17"/>
      <c r="E4" s="30"/>
      <c r="F4" s="18"/>
      <c r="G4" s="19"/>
    </row>
    <row r="5" spans="1:7" s="1" customFormat="1" x14ac:dyDescent="0.2">
      <c r="A5" s="13"/>
      <c r="B5" s="20" t="s">
        <v>34</v>
      </c>
      <c r="C5" s="13"/>
      <c r="D5" s="13"/>
      <c r="E5" s="26"/>
      <c r="F5" s="13"/>
      <c r="G5" s="9"/>
    </row>
    <row r="6" spans="1:7" s="1" customFormat="1" x14ac:dyDescent="0.2">
      <c r="A6" s="13"/>
      <c r="B6" s="13"/>
      <c r="C6" s="13" t="s">
        <v>35</v>
      </c>
      <c r="D6" s="13"/>
      <c r="E6" s="26"/>
      <c r="F6" s="13"/>
      <c r="G6" s="9"/>
    </row>
    <row r="7" spans="1:7" s="1" customFormat="1" x14ac:dyDescent="0.2">
      <c r="C7" s="25" t="s">
        <v>133</v>
      </c>
      <c r="E7" s="38">
        <v>71911724.060000002</v>
      </c>
      <c r="G7" s="9">
        <v>72261358</v>
      </c>
    </row>
    <row r="8" spans="1:7" s="1" customFormat="1" x14ac:dyDescent="0.2">
      <c r="C8" s="1" t="s">
        <v>36</v>
      </c>
      <c r="E8" s="38">
        <v>11358485.66</v>
      </c>
      <c r="G8" s="9">
        <v>11450746</v>
      </c>
    </row>
    <row r="9" spans="1:7" s="1" customFormat="1" x14ac:dyDescent="0.2">
      <c r="C9" s="1" t="s">
        <v>37</v>
      </c>
      <c r="E9" s="39">
        <v>3233661.4599999995</v>
      </c>
      <c r="G9" s="9">
        <v>2824901</v>
      </c>
    </row>
    <row r="10" spans="1:7" s="1" customFormat="1" x14ac:dyDescent="0.2">
      <c r="C10" s="1" t="s">
        <v>38</v>
      </c>
      <c r="E10" s="40">
        <v>7691725.4500000002</v>
      </c>
      <c r="G10" s="9">
        <v>7746412</v>
      </c>
    </row>
    <row r="11" spans="1:7" s="1" customFormat="1" x14ac:dyDescent="0.2">
      <c r="C11" s="1" t="s">
        <v>54</v>
      </c>
      <c r="E11" s="26"/>
      <c r="G11" s="9"/>
    </row>
    <row r="12" spans="1:7" s="1" customFormat="1" x14ac:dyDescent="0.2">
      <c r="C12" s="25" t="s">
        <v>134</v>
      </c>
      <c r="E12" s="41">
        <v>20677968.450000003</v>
      </c>
      <c r="G12" s="9">
        <v>20743684</v>
      </c>
    </row>
    <row r="13" spans="1:7" s="1" customFormat="1" x14ac:dyDescent="0.2">
      <c r="C13" s="25" t="s">
        <v>39</v>
      </c>
      <c r="E13" s="47">
        <v>157357.64000000001</v>
      </c>
      <c r="G13" s="9">
        <v>172673</v>
      </c>
    </row>
    <row r="14" spans="1:7" s="1" customFormat="1" x14ac:dyDescent="0.2">
      <c r="C14" s="1" t="s">
        <v>40</v>
      </c>
      <c r="E14" s="42">
        <v>16474512.939999994</v>
      </c>
      <c r="F14" s="3"/>
      <c r="G14" s="11">
        <v>16174335</v>
      </c>
    </row>
    <row r="15" spans="1:7" s="1" customFormat="1" x14ac:dyDescent="0.2">
      <c r="D15" s="6" t="s">
        <v>41</v>
      </c>
      <c r="E15" s="9">
        <v>131505435.66</v>
      </c>
      <c r="F15" s="6"/>
      <c r="G15" s="9">
        <v>131374109</v>
      </c>
    </row>
    <row r="16" spans="1:7" s="1" customFormat="1" x14ac:dyDescent="0.2">
      <c r="E16" s="26"/>
      <c r="G16" s="9"/>
    </row>
    <row r="17" spans="2:7" s="1" customFormat="1" x14ac:dyDescent="0.2">
      <c r="B17" s="6" t="s">
        <v>42</v>
      </c>
      <c r="E17" s="26"/>
      <c r="G17" s="9"/>
    </row>
    <row r="18" spans="2:7" s="1" customFormat="1" x14ac:dyDescent="0.2">
      <c r="C18" s="1" t="s">
        <v>43</v>
      </c>
      <c r="E18" s="43">
        <v>106144034.39000002</v>
      </c>
      <c r="G18" s="9">
        <v>98680629</v>
      </c>
    </row>
    <row r="19" spans="2:7" s="1" customFormat="1" x14ac:dyDescent="0.2">
      <c r="C19" s="1" t="s">
        <v>44</v>
      </c>
      <c r="E19" s="43">
        <v>1719852.67</v>
      </c>
      <c r="G19" s="9">
        <v>1202200</v>
      </c>
    </row>
    <row r="20" spans="2:7" s="1" customFormat="1" x14ac:dyDescent="0.2">
      <c r="C20" s="1" t="s">
        <v>45</v>
      </c>
      <c r="E20" s="43">
        <v>41272637.430000007</v>
      </c>
      <c r="G20" s="9">
        <v>44425621</v>
      </c>
    </row>
    <row r="21" spans="2:7" s="1" customFormat="1" x14ac:dyDescent="0.2">
      <c r="C21" s="1" t="s">
        <v>46</v>
      </c>
      <c r="E21" s="43">
        <v>3018.08999999761</v>
      </c>
      <c r="G21" s="9">
        <v>148514</v>
      </c>
    </row>
    <row r="22" spans="2:7" s="1" customFormat="1" x14ac:dyDescent="0.2">
      <c r="C22" s="1" t="s">
        <v>47</v>
      </c>
      <c r="E22" s="46">
        <v>8657876.6099999994</v>
      </c>
      <c r="F22" s="3"/>
      <c r="G22" s="22">
        <v>8357610</v>
      </c>
    </row>
    <row r="23" spans="2:7" s="1" customFormat="1" x14ac:dyDescent="0.2">
      <c r="D23" s="6" t="s">
        <v>48</v>
      </c>
      <c r="E23" s="46">
        <v>157797419.19</v>
      </c>
      <c r="F23" s="3"/>
      <c r="G23" s="46">
        <v>152814574</v>
      </c>
    </row>
    <row r="24" spans="2:7" s="1" customFormat="1" x14ac:dyDescent="0.2">
      <c r="D24" s="6" t="s">
        <v>67</v>
      </c>
      <c r="E24" s="9">
        <v>-26291983.530000001</v>
      </c>
      <c r="F24" s="6"/>
      <c r="G24" s="9">
        <v>-21440465</v>
      </c>
    </row>
    <row r="25" spans="2:7" s="1" customFormat="1" x14ac:dyDescent="0.2">
      <c r="E25" s="26"/>
      <c r="G25" s="9"/>
    </row>
    <row r="26" spans="2:7" s="1" customFormat="1" x14ac:dyDescent="0.2">
      <c r="B26" s="6" t="s">
        <v>49</v>
      </c>
      <c r="E26" s="26"/>
      <c r="G26" s="9"/>
    </row>
    <row r="27" spans="2:7" s="1" customFormat="1" x14ac:dyDescent="0.2">
      <c r="C27" s="1" t="s">
        <v>50</v>
      </c>
      <c r="E27" s="44">
        <v>20270135.290000007</v>
      </c>
      <c r="G27" s="9">
        <v>25628194</v>
      </c>
    </row>
    <row r="28" spans="2:7" s="1" customFormat="1" x14ac:dyDescent="0.2">
      <c r="C28" s="1" t="s">
        <v>51</v>
      </c>
      <c r="E28" s="44">
        <v>2199049.21</v>
      </c>
      <c r="G28" s="9">
        <v>1631906</v>
      </c>
    </row>
    <row r="29" spans="2:7" s="1" customFormat="1" x14ac:dyDescent="0.2">
      <c r="C29" s="25" t="s">
        <v>127</v>
      </c>
      <c r="E29" s="47">
        <v>168362.02</v>
      </c>
      <c r="F29" s="3"/>
      <c r="G29" s="9">
        <v>136541</v>
      </c>
    </row>
    <row r="30" spans="2:7" s="1" customFormat="1" x14ac:dyDescent="0.2">
      <c r="C30" s="1" t="s">
        <v>52</v>
      </c>
      <c r="E30" s="45">
        <v>-458978</v>
      </c>
      <c r="G30" s="9">
        <v>-2216765</v>
      </c>
    </row>
    <row r="31" spans="2:7" s="1" customFormat="1" x14ac:dyDescent="0.2">
      <c r="C31" s="1" t="s">
        <v>53</v>
      </c>
      <c r="E31" s="45">
        <v>-2258812.3200000003</v>
      </c>
      <c r="G31" s="9">
        <v>-2794506</v>
      </c>
    </row>
    <row r="32" spans="2:7" s="1" customFormat="1" x14ac:dyDescent="0.2">
      <c r="C32" s="1" t="s">
        <v>59</v>
      </c>
      <c r="E32" s="45">
        <v>-2167117.5599999996</v>
      </c>
      <c r="G32" s="9">
        <v>-2222684</v>
      </c>
    </row>
    <row r="33" spans="1:7" s="1" customFormat="1" x14ac:dyDescent="0.2">
      <c r="C33" s="25" t="s">
        <v>68</v>
      </c>
      <c r="E33" s="46">
        <v>315144.89000000537</v>
      </c>
      <c r="F33" s="3"/>
      <c r="G33" s="22">
        <v>606084</v>
      </c>
    </row>
    <row r="34" spans="1:7" s="1" customFormat="1" x14ac:dyDescent="0.2">
      <c r="D34" s="25"/>
      <c r="E34" s="26"/>
      <c r="G34" s="9"/>
    </row>
    <row r="35" spans="1:7" s="1" customFormat="1" x14ac:dyDescent="0.2">
      <c r="D35" s="25" t="s">
        <v>126</v>
      </c>
      <c r="E35" s="9">
        <v>-8224199.9999999898</v>
      </c>
      <c r="G35" s="9">
        <v>-671695</v>
      </c>
    </row>
    <row r="36" spans="1:7" s="1" customFormat="1" x14ac:dyDescent="0.2">
      <c r="E36" s="26"/>
      <c r="G36" s="9"/>
    </row>
    <row r="37" spans="1:7" s="1" customFormat="1" x14ac:dyDescent="0.2">
      <c r="C37" s="25" t="s">
        <v>57</v>
      </c>
      <c r="E37" s="57">
        <v>15809516.640000001</v>
      </c>
      <c r="G37" s="22">
        <v>3492226</v>
      </c>
    </row>
    <row r="38" spans="1:7" s="1" customFormat="1" x14ac:dyDescent="0.2">
      <c r="E38" s="27"/>
      <c r="G38" s="10"/>
    </row>
    <row r="39" spans="1:7" s="1" customFormat="1" x14ac:dyDescent="0.2">
      <c r="D39" s="6" t="s">
        <v>136</v>
      </c>
      <c r="E39" s="9">
        <v>7585316.6400000108</v>
      </c>
      <c r="F39" s="6"/>
      <c r="G39" s="9">
        <v>2820531</v>
      </c>
    </row>
    <row r="40" spans="1:7" s="1" customFormat="1" x14ac:dyDescent="0.2">
      <c r="E40" s="26"/>
      <c r="G40" s="9"/>
    </row>
    <row r="41" spans="1:7" s="1" customFormat="1" x14ac:dyDescent="0.2">
      <c r="B41" s="6" t="s">
        <v>62</v>
      </c>
      <c r="E41" s="26"/>
      <c r="G41" s="9"/>
    </row>
    <row r="42" spans="1:7" s="1" customFormat="1" x14ac:dyDescent="0.2">
      <c r="C42" s="25" t="s">
        <v>65</v>
      </c>
      <c r="E42" s="47">
        <v>272393653.57999998</v>
      </c>
      <c r="F42" s="3"/>
      <c r="G42" s="9">
        <v>259607949</v>
      </c>
    </row>
    <row r="43" spans="1:7" s="1" customFormat="1" x14ac:dyDescent="0.2">
      <c r="C43" s="25" t="s">
        <v>125</v>
      </c>
      <c r="E43" s="46">
        <v>0</v>
      </c>
      <c r="F43" s="10"/>
      <c r="G43" s="22">
        <v>9965172</v>
      </c>
    </row>
    <row r="44" spans="1:7" s="1" customFormat="1" x14ac:dyDescent="0.2">
      <c r="E44" s="27"/>
      <c r="F44" s="10"/>
      <c r="G44" s="10"/>
    </row>
    <row r="45" spans="1:7" s="1" customFormat="1" ht="13.5" thickBot="1" x14ac:dyDescent="0.25">
      <c r="C45" s="6" t="s">
        <v>66</v>
      </c>
      <c r="E45" s="12">
        <v>279978970.21999997</v>
      </c>
      <c r="F45" s="4"/>
      <c r="G45" s="12">
        <v>272393652</v>
      </c>
    </row>
    <row r="46" spans="1:7" s="1" customFormat="1" ht="13.5" thickTop="1" x14ac:dyDescent="0.2">
      <c r="A46" s="2"/>
      <c r="B46" s="2"/>
      <c r="C46" s="2"/>
      <c r="D46" s="2"/>
      <c r="E46" s="28"/>
      <c r="F46" s="2"/>
      <c r="G46" s="11"/>
    </row>
    <row r="47" spans="1:7" s="1" customFormat="1" x14ac:dyDescent="0.2">
      <c r="E47" s="26"/>
      <c r="G47" s="9"/>
    </row>
    <row r="48" spans="1:7" s="1" customFormat="1" x14ac:dyDescent="0.2">
      <c r="A48" s="13"/>
      <c r="B48" s="13"/>
      <c r="C48" s="13"/>
      <c r="D48" s="13"/>
      <c r="E48" s="24"/>
      <c r="F48" s="13"/>
      <c r="G48" s="9"/>
    </row>
    <row r="49" spans="5:7" s="1" customFormat="1" x14ac:dyDescent="0.2">
      <c r="E49" s="9"/>
      <c r="G49" s="9"/>
    </row>
    <row r="50" spans="5:7" s="1" customFormat="1" x14ac:dyDescent="0.2">
      <c r="E50" s="9"/>
      <c r="G50" s="9"/>
    </row>
    <row r="51" spans="5:7" s="1" customFormat="1" x14ac:dyDescent="0.2">
      <c r="E51" s="9"/>
      <c r="G51" s="9"/>
    </row>
    <row r="52" spans="5:7" s="1" customFormat="1" x14ac:dyDescent="0.2">
      <c r="E52" s="9"/>
      <c r="G52" s="9"/>
    </row>
    <row r="53" spans="5:7" s="1" customFormat="1" x14ac:dyDescent="0.2">
      <c r="E53" s="9"/>
      <c r="G53" s="9"/>
    </row>
    <row r="54" spans="5:7" s="1" customFormat="1" x14ac:dyDescent="0.2">
      <c r="E54" s="9"/>
      <c r="G54" s="9"/>
    </row>
    <row r="55" spans="5:7" s="1" customFormat="1" x14ac:dyDescent="0.2">
      <c r="E55" s="9"/>
      <c r="G55" s="9"/>
    </row>
    <row r="56" spans="5:7" s="1" customFormat="1" x14ac:dyDescent="0.2">
      <c r="E56" s="9"/>
      <c r="G56" s="9"/>
    </row>
    <row r="57" spans="5:7" s="1" customFormat="1" x14ac:dyDescent="0.2">
      <c r="E57" s="9"/>
      <c r="G57" s="9"/>
    </row>
    <row r="58" spans="5:7" s="1" customFormat="1" x14ac:dyDescent="0.2">
      <c r="E58" s="9"/>
      <c r="G58" s="9"/>
    </row>
    <row r="59" spans="5:7" s="1" customFormat="1" x14ac:dyDescent="0.2">
      <c r="E59" s="9"/>
      <c r="G59" s="9"/>
    </row>
    <row r="60" spans="5:7" s="1" customFormat="1" x14ac:dyDescent="0.2">
      <c r="E60" s="9"/>
      <c r="G60" s="9"/>
    </row>
    <row r="61" spans="5:7" s="1" customFormat="1" x14ac:dyDescent="0.2">
      <c r="E61" s="9"/>
      <c r="G61" s="9"/>
    </row>
    <row r="62" spans="5:7" s="1" customFormat="1" x14ac:dyDescent="0.2">
      <c r="E62" s="9"/>
      <c r="G62" s="9"/>
    </row>
    <row r="63" spans="5:7" s="1" customFormat="1" x14ac:dyDescent="0.2">
      <c r="E63" s="9"/>
      <c r="G63" s="9"/>
    </row>
    <row r="64" spans="5:7" s="1" customFormat="1" x14ac:dyDescent="0.2">
      <c r="E64" s="9"/>
      <c r="G64" s="9"/>
    </row>
    <row r="65" spans="5:7" s="1" customFormat="1" x14ac:dyDescent="0.2">
      <c r="E65" s="9"/>
      <c r="G65" s="9"/>
    </row>
    <row r="66" spans="5:7" s="1" customFormat="1" x14ac:dyDescent="0.2">
      <c r="E66" s="9"/>
      <c r="G66" s="9"/>
    </row>
    <row r="67" spans="5:7" s="1" customFormat="1" x14ac:dyDescent="0.2">
      <c r="E67" s="9"/>
      <c r="G67" s="9"/>
    </row>
    <row r="68" spans="5:7" s="1" customFormat="1" x14ac:dyDescent="0.2">
      <c r="E68" s="9"/>
      <c r="G68" s="9"/>
    </row>
    <row r="69" spans="5:7" s="1" customFormat="1" x14ac:dyDescent="0.2">
      <c r="E69" s="9"/>
      <c r="G69" s="9"/>
    </row>
    <row r="70" spans="5:7" s="1" customFormat="1" x14ac:dyDescent="0.2">
      <c r="E70" s="9"/>
      <c r="G70" s="9"/>
    </row>
    <row r="71" spans="5:7" s="1" customFormat="1" x14ac:dyDescent="0.2">
      <c r="E71" s="9"/>
      <c r="G71" s="9"/>
    </row>
    <row r="72" spans="5:7" s="1" customFormat="1" x14ac:dyDescent="0.2">
      <c r="E72" s="9"/>
      <c r="G72" s="9"/>
    </row>
    <row r="73" spans="5:7" s="1" customFormat="1" x14ac:dyDescent="0.2">
      <c r="E73" s="9"/>
      <c r="G73" s="9"/>
    </row>
    <row r="74" spans="5:7" s="1" customFormat="1" x14ac:dyDescent="0.2">
      <c r="E74" s="9"/>
      <c r="G74" s="9"/>
    </row>
    <row r="75" spans="5:7" s="1" customFormat="1" x14ac:dyDescent="0.2">
      <c r="E75" s="9"/>
      <c r="G75" s="9"/>
    </row>
    <row r="76" spans="5:7" s="1" customFormat="1" x14ac:dyDescent="0.2">
      <c r="E76" s="9"/>
      <c r="G76" s="9"/>
    </row>
    <row r="77" spans="5:7" s="1" customFormat="1" x14ac:dyDescent="0.2">
      <c r="E77" s="9"/>
      <c r="G77" s="9"/>
    </row>
    <row r="78" spans="5:7" s="1" customFormat="1" x14ac:dyDescent="0.2">
      <c r="E78" s="9"/>
      <c r="G78" s="9"/>
    </row>
    <row r="79" spans="5:7" s="1" customFormat="1" x14ac:dyDescent="0.2">
      <c r="E79" s="9"/>
      <c r="G79" s="9"/>
    </row>
    <row r="80" spans="5:7" s="1" customFormat="1" x14ac:dyDescent="0.2">
      <c r="E80" s="9"/>
      <c r="G80" s="9"/>
    </row>
    <row r="81" spans="5:7" s="1" customFormat="1" x14ac:dyDescent="0.2">
      <c r="E81" s="9"/>
      <c r="G81" s="9"/>
    </row>
    <row r="82" spans="5:7" s="1" customFormat="1" x14ac:dyDescent="0.2">
      <c r="E82" s="9"/>
      <c r="G82" s="9"/>
    </row>
    <row r="83" spans="5:7" s="1" customFormat="1" x14ac:dyDescent="0.2">
      <c r="E83" s="9"/>
      <c r="G83" s="9"/>
    </row>
    <row r="84" spans="5:7" s="1" customFormat="1" x14ac:dyDescent="0.2">
      <c r="E84" s="9"/>
      <c r="G84" s="9"/>
    </row>
    <row r="85" spans="5:7" s="1" customFormat="1" x14ac:dyDescent="0.2">
      <c r="E85" s="9"/>
      <c r="G85" s="9"/>
    </row>
    <row r="86" spans="5:7" s="1" customFormat="1" x14ac:dyDescent="0.2">
      <c r="E86" s="9"/>
      <c r="G86" s="9"/>
    </row>
    <row r="87" spans="5:7" s="1" customFormat="1" x14ac:dyDescent="0.2">
      <c r="E87" s="9"/>
      <c r="G87" s="9"/>
    </row>
    <row r="88" spans="5:7" s="1" customFormat="1" x14ac:dyDescent="0.2">
      <c r="E88" s="9"/>
      <c r="G88" s="9"/>
    </row>
    <row r="89" spans="5:7" s="1" customFormat="1" x14ac:dyDescent="0.2">
      <c r="E89" s="9"/>
      <c r="G89" s="9"/>
    </row>
    <row r="90" spans="5:7" s="1" customFormat="1" x14ac:dyDescent="0.2">
      <c r="E90" s="9"/>
      <c r="G90" s="9"/>
    </row>
    <row r="91" spans="5:7" s="1" customFormat="1" x14ac:dyDescent="0.2">
      <c r="E91" s="9"/>
      <c r="G91" s="9"/>
    </row>
    <row r="92" spans="5:7" s="1" customFormat="1" x14ac:dyDescent="0.2">
      <c r="E92" s="9"/>
      <c r="G92" s="9"/>
    </row>
    <row r="93" spans="5:7" s="1" customFormat="1" x14ac:dyDescent="0.2">
      <c r="E93" s="9"/>
      <c r="G93" s="9"/>
    </row>
    <row r="94" spans="5:7" s="1" customFormat="1" x14ac:dyDescent="0.2">
      <c r="E94" s="9"/>
      <c r="G94" s="9"/>
    </row>
    <row r="95" spans="5:7" s="1" customFormat="1" x14ac:dyDescent="0.2">
      <c r="E95" s="9"/>
      <c r="G95" s="9"/>
    </row>
    <row r="96" spans="5:7" s="1" customFormat="1" x14ac:dyDescent="0.2">
      <c r="E96" s="9"/>
      <c r="G96" s="9"/>
    </row>
    <row r="97" spans="5:7" s="1" customFormat="1" x14ac:dyDescent="0.2">
      <c r="E97" s="9"/>
      <c r="G97" s="9"/>
    </row>
    <row r="98" spans="5:7" s="1" customFormat="1" x14ac:dyDescent="0.2">
      <c r="E98" s="9"/>
      <c r="G98" s="9"/>
    </row>
    <row r="99" spans="5:7" s="1" customFormat="1" x14ac:dyDescent="0.2">
      <c r="E99" s="9"/>
      <c r="G99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1" workbookViewId="0">
      <selection activeCell="D46" sqref="D46"/>
    </sheetView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3.140625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 x14ac:dyDescent="0.25">
      <c r="A1" s="14" t="s">
        <v>69</v>
      </c>
      <c r="B1" s="14"/>
      <c r="C1" s="15"/>
      <c r="D1" s="15"/>
      <c r="E1" s="46"/>
      <c r="F1" s="15"/>
      <c r="G1" s="22"/>
    </row>
    <row r="2" spans="1:7" s="1" customFormat="1" x14ac:dyDescent="0.2">
      <c r="A2" s="60" t="s">
        <v>116</v>
      </c>
      <c r="B2" s="60"/>
      <c r="C2" s="60"/>
      <c r="D2" s="60"/>
      <c r="E2" s="31" t="s">
        <v>112</v>
      </c>
      <c r="F2" s="13"/>
      <c r="G2" s="31" t="s">
        <v>112</v>
      </c>
    </row>
    <row r="3" spans="1:7" s="1" customFormat="1" x14ac:dyDescent="0.2">
      <c r="A3" s="61"/>
      <c r="B3" s="61"/>
      <c r="C3" s="61"/>
      <c r="D3" s="61"/>
      <c r="E3" s="51" t="s">
        <v>131</v>
      </c>
      <c r="F3" s="13"/>
      <c r="G3" s="51" t="s">
        <v>124</v>
      </c>
    </row>
    <row r="4" spans="1:7" s="1" customFormat="1" x14ac:dyDescent="0.2">
      <c r="A4" s="53"/>
      <c r="B4" s="53"/>
      <c r="C4" s="53"/>
      <c r="D4" s="53"/>
      <c r="E4" s="51"/>
      <c r="F4" s="13"/>
      <c r="G4" s="51"/>
    </row>
    <row r="5" spans="1:7" x14ac:dyDescent="0.2">
      <c r="B5" s="20" t="s">
        <v>70</v>
      </c>
    </row>
    <row r="6" spans="1:7" x14ac:dyDescent="0.2">
      <c r="C6" t="s">
        <v>71</v>
      </c>
      <c r="E6" s="49">
        <v>71715496.140000015</v>
      </c>
      <c r="F6" s="49"/>
      <c r="G6" s="49">
        <v>72731619.360000014</v>
      </c>
    </row>
    <row r="7" spans="1:7" x14ac:dyDescent="0.2">
      <c r="C7" t="s">
        <v>72</v>
      </c>
      <c r="E7" s="49">
        <v>14263300.609999999</v>
      </c>
      <c r="F7" s="49"/>
      <c r="G7" s="49">
        <v>14535407.360000001</v>
      </c>
    </row>
    <row r="8" spans="1:7" x14ac:dyDescent="0.2">
      <c r="C8" t="s">
        <v>38</v>
      </c>
      <c r="E8" s="49">
        <v>7675117.4500000002</v>
      </c>
      <c r="F8" s="49"/>
      <c r="G8" s="49">
        <v>7872028.75</v>
      </c>
    </row>
    <row r="9" spans="1:7" x14ac:dyDescent="0.2">
      <c r="C9" t="s">
        <v>73</v>
      </c>
      <c r="E9" s="49">
        <v>20923855.459999982</v>
      </c>
      <c r="F9" s="49"/>
      <c r="G9" s="49">
        <v>20679820.859999999</v>
      </c>
    </row>
    <row r="10" spans="1:7" x14ac:dyDescent="0.2">
      <c r="C10" t="s">
        <v>74</v>
      </c>
      <c r="E10" s="49">
        <v>-99254925.319999993</v>
      </c>
      <c r="F10" s="49"/>
      <c r="G10" s="49">
        <v>-99694006.680000007</v>
      </c>
    </row>
    <row r="11" spans="1:7" x14ac:dyDescent="0.2">
      <c r="C11" t="s">
        <v>75</v>
      </c>
      <c r="E11" s="49">
        <v>-38959696.86999999</v>
      </c>
      <c r="F11" s="49"/>
      <c r="G11" s="49">
        <v>-40175454.259999998</v>
      </c>
    </row>
    <row r="12" spans="1:7" x14ac:dyDescent="0.2">
      <c r="C12" t="s">
        <v>76</v>
      </c>
      <c r="E12" s="49">
        <v>-1719852.67</v>
      </c>
      <c r="F12" s="49"/>
      <c r="G12" s="49">
        <v>-1202199.77</v>
      </c>
    </row>
    <row r="13" spans="1:7" s="26" customFormat="1" x14ac:dyDescent="0.2">
      <c r="C13" s="26" t="s">
        <v>77</v>
      </c>
      <c r="E13" s="49">
        <v>1038968.91</v>
      </c>
      <c r="F13" s="49"/>
      <c r="G13" s="49">
        <v>961691.37</v>
      </c>
    </row>
    <row r="14" spans="1:7" s="26" customFormat="1" x14ac:dyDescent="0.2">
      <c r="C14" s="26" t="s">
        <v>78</v>
      </c>
      <c r="E14" s="49">
        <v>157357.64000000001</v>
      </c>
      <c r="F14" s="49"/>
      <c r="G14" s="49">
        <v>172672.83</v>
      </c>
    </row>
    <row r="15" spans="1:7" s="26" customFormat="1" x14ac:dyDescent="0.2">
      <c r="C15" s="26" t="s">
        <v>79</v>
      </c>
      <c r="E15" s="49">
        <v>-1113194.96</v>
      </c>
      <c r="F15" s="49"/>
      <c r="G15" s="49">
        <v>-975558.72</v>
      </c>
    </row>
    <row r="16" spans="1:7" x14ac:dyDescent="0.2">
      <c r="C16" s="48" t="s">
        <v>113</v>
      </c>
      <c r="E16" s="46">
        <v>16608165.250000004</v>
      </c>
      <c r="F16" s="49"/>
      <c r="G16" s="46">
        <v>16138740.27</v>
      </c>
    </row>
    <row r="17" spans="2:7" x14ac:dyDescent="0.2">
      <c r="D17" s="20" t="s">
        <v>80</v>
      </c>
      <c r="E17" s="49">
        <v>-8665408.3599999845</v>
      </c>
      <c r="F17" s="49"/>
      <c r="G17" s="49">
        <v>-8955238.6299999915</v>
      </c>
    </row>
    <row r="18" spans="2:7" x14ac:dyDescent="0.2">
      <c r="E18" s="49"/>
      <c r="F18" s="49"/>
      <c r="G18" s="49"/>
    </row>
    <row r="19" spans="2:7" x14ac:dyDescent="0.2">
      <c r="B19" s="20" t="s">
        <v>81</v>
      </c>
      <c r="E19" s="49"/>
      <c r="F19" s="49"/>
      <c r="G19" s="49"/>
    </row>
    <row r="20" spans="2:7" x14ac:dyDescent="0.2">
      <c r="C20" t="s">
        <v>82</v>
      </c>
      <c r="E20" s="49">
        <v>234607.20999997924</v>
      </c>
      <c r="F20" s="49"/>
      <c r="G20" s="49">
        <v>152652.70000000001</v>
      </c>
    </row>
    <row r="21" spans="2:7" x14ac:dyDescent="0.2">
      <c r="C21" t="s">
        <v>83</v>
      </c>
      <c r="E21" s="49">
        <v>537545.54</v>
      </c>
      <c r="F21" s="49"/>
      <c r="G21" s="49">
        <v>710158.45</v>
      </c>
    </row>
    <row r="22" spans="2:7" x14ac:dyDescent="0.2">
      <c r="C22" t="s">
        <v>84</v>
      </c>
      <c r="E22" s="46">
        <v>-367736.8</v>
      </c>
      <c r="F22" s="49"/>
      <c r="G22" s="46">
        <v>-437089.27</v>
      </c>
    </row>
    <row r="23" spans="2:7" x14ac:dyDescent="0.2">
      <c r="D23" s="20" t="s">
        <v>85</v>
      </c>
      <c r="E23" s="49">
        <v>404415.94999997929</v>
      </c>
      <c r="F23" s="49"/>
      <c r="G23" s="49">
        <v>425721.87999999989</v>
      </c>
    </row>
    <row r="24" spans="2:7" x14ac:dyDescent="0.2">
      <c r="E24" s="49"/>
      <c r="F24" s="49"/>
      <c r="G24" s="49"/>
    </row>
    <row r="25" spans="2:7" x14ac:dyDescent="0.2">
      <c r="B25" s="20" t="s">
        <v>86</v>
      </c>
      <c r="E25" s="49"/>
      <c r="F25" s="49"/>
      <c r="G25" s="49"/>
    </row>
    <row r="26" spans="2:7" x14ac:dyDescent="0.2">
      <c r="C26" t="s">
        <v>87</v>
      </c>
      <c r="E26" s="49">
        <v>14560787.289999999</v>
      </c>
      <c r="F26" s="49"/>
      <c r="G26" s="49">
        <v>3239010.33</v>
      </c>
    </row>
    <row r="27" spans="2:7" x14ac:dyDescent="0.2">
      <c r="C27" t="s">
        <v>128</v>
      </c>
      <c r="E27" s="49">
        <v>-107847.61</v>
      </c>
      <c r="F27" s="49"/>
      <c r="G27" s="49">
        <v>-3127843.76</v>
      </c>
    </row>
    <row r="28" spans="2:7" x14ac:dyDescent="0.2">
      <c r="C28" t="s">
        <v>57</v>
      </c>
      <c r="E28" s="49">
        <v>15809516.640000001</v>
      </c>
      <c r="F28" s="49"/>
      <c r="G28" s="49">
        <v>3492226</v>
      </c>
    </row>
    <row r="29" spans="2:7" x14ac:dyDescent="0.2">
      <c r="C29" t="s">
        <v>88</v>
      </c>
      <c r="E29" s="49">
        <v>414371.97000000003</v>
      </c>
      <c r="F29" s="49"/>
      <c r="G29" s="49">
        <v>1214512.6499999999</v>
      </c>
    </row>
    <row r="30" spans="2:7" x14ac:dyDescent="0.2">
      <c r="C30" t="s">
        <v>89</v>
      </c>
      <c r="E30" s="49">
        <f>-49973666.37+2125541.32</f>
        <v>-47848125.049999997</v>
      </c>
      <c r="F30" s="49"/>
      <c r="G30" s="49">
        <v>-20288536.829999998</v>
      </c>
    </row>
    <row r="31" spans="2:7" x14ac:dyDescent="0.2">
      <c r="C31" t="s">
        <v>90</v>
      </c>
      <c r="E31" s="49">
        <v>-9721034.3000000007</v>
      </c>
      <c r="F31" s="49"/>
      <c r="G31" s="49">
        <v>-8547541.9299999997</v>
      </c>
    </row>
    <row r="32" spans="2:7" x14ac:dyDescent="0.2">
      <c r="C32" t="s">
        <v>91</v>
      </c>
      <c r="E32" s="46">
        <v>-6109067.0899999999</v>
      </c>
      <c r="F32" s="49"/>
      <c r="G32" s="46">
        <v>-6412954.2699999996</v>
      </c>
    </row>
    <row r="33" spans="2:7" x14ac:dyDescent="0.2">
      <c r="D33" s="20" t="s">
        <v>117</v>
      </c>
      <c r="E33" s="49"/>
      <c r="F33" s="49"/>
      <c r="G33" s="49"/>
    </row>
    <row r="34" spans="2:7" x14ac:dyDescent="0.2">
      <c r="D34" s="20" t="s">
        <v>92</v>
      </c>
      <c r="E34" s="49">
        <v>-33001398.149999999</v>
      </c>
      <c r="F34" s="49"/>
      <c r="G34" s="49">
        <v>-30431127.809999999</v>
      </c>
    </row>
    <row r="35" spans="2:7" x14ac:dyDescent="0.2">
      <c r="E35" s="49"/>
      <c r="F35" s="49"/>
      <c r="G35" s="49"/>
    </row>
    <row r="36" spans="2:7" x14ac:dyDescent="0.2">
      <c r="B36" s="20" t="s">
        <v>93</v>
      </c>
      <c r="E36" s="49"/>
      <c r="F36" s="49"/>
      <c r="G36" s="49"/>
    </row>
    <row r="37" spans="2:7" x14ac:dyDescent="0.2">
      <c r="C37" t="s">
        <v>50</v>
      </c>
      <c r="E37" s="49">
        <v>28521820.370000005</v>
      </c>
      <c r="F37" s="49"/>
      <c r="G37" s="49">
        <v>33840921.719999999</v>
      </c>
    </row>
    <row r="38" spans="2:7" x14ac:dyDescent="0.2">
      <c r="C38" t="s">
        <v>88</v>
      </c>
      <c r="E38" s="49">
        <v>1677756.7999999961</v>
      </c>
      <c r="F38" s="49"/>
      <c r="G38" s="49">
        <v>1713989.24</v>
      </c>
    </row>
    <row r="39" spans="2:7" x14ac:dyDescent="0.2">
      <c r="C39" t="s">
        <v>94</v>
      </c>
      <c r="E39" s="49">
        <v>-2167117.56</v>
      </c>
      <c r="F39" s="49"/>
      <c r="G39" s="49">
        <v>-2222683.7799999998</v>
      </c>
    </row>
    <row r="40" spans="2:7" x14ac:dyDescent="0.2">
      <c r="C40" t="s">
        <v>95</v>
      </c>
      <c r="E40" s="49">
        <v>44484847</v>
      </c>
      <c r="F40" s="49"/>
      <c r="G40" s="49">
        <v>46107157</v>
      </c>
    </row>
    <row r="41" spans="2:7" x14ac:dyDescent="0.2">
      <c r="C41" t="s">
        <v>96</v>
      </c>
      <c r="E41" s="46">
        <v>-44484847</v>
      </c>
      <c r="F41" s="49"/>
      <c r="G41" s="46">
        <v>-46111611</v>
      </c>
    </row>
    <row r="42" spans="2:7" x14ac:dyDescent="0.2">
      <c r="D42" s="20" t="s">
        <v>97</v>
      </c>
      <c r="E42" s="49"/>
      <c r="F42" s="49"/>
      <c r="G42" s="49"/>
    </row>
    <row r="43" spans="2:7" x14ac:dyDescent="0.2">
      <c r="D43" s="20" t="s">
        <v>98</v>
      </c>
      <c r="E43" s="49">
        <v>28032459.609999999</v>
      </c>
      <c r="F43" s="49"/>
      <c r="G43" s="49">
        <v>33327773.180000007</v>
      </c>
    </row>
    <row r="44" spans="2:7" x14ac:dyDescent="0.2">
      <c r="E44" s="49"/>
      <c r="F44" s="49"/>
      <c r="G44" s="49"/>
    </row>
    <row r="45" spans="2:7" x14ac:dyDescent="0.2">
      <c r="D45" s="20" t="s">
        <v>135</v>
      </c>
      <c r="E45" s="49">
        <v>-13229930.950000003</v>
      </c>
      <c r="F45" s="49"/>
      <c r="G45" s="49">
        <v>-5632871.3799999803</v>
      </c>
    </row>
    <row r="46" spans="2:7" x14ac:dyDescent="0.2">
      <c r="E46" s="49"/>
      <c r="F46" s="49"/>
      <c r="G46" s="49"/>
    </row>
    <row r="47" spans="2:7" x14ac:dyDescent="0.2">
      <c r="B47" t="s">
        <v>99</v>
      </c>
      <c r="E47" s="46">
        <v>114811320.96000001</v>
      </c>
      <c r="F47" s="54"/>
      <c r="G47" s="46">
        <v>120444192.14</v>
      </c>
    </row>
    <row r="48" spans="2:7" s="55" customFormat="1" x14ac:dyDescent="0.2">
      <c r="C48" s="56"/>
      <c r="E48" s="47"/>
      <c r="F48" s="54"/>
      <c r="G48" s="47"/>
    </row>
    <row r="49" spans="2:7" ht="13.5" thickBot="1" x14ac:dyDescent="0.25">
      <c r="B49" s="20" t="s">
        <v>100</v>
      </c>
      <c r="E49" s="52">
        <v>101581390.01000001</v>
      </c>
      <c r="F49" s="49"/>
      <c r="G49" s="52">
        <v>114811320.76000002</v>
      </c>
    </row>
    <row r="50" spans="2:7" ht="13.5" thickTop="1" x14ac:dyDescent="0.2">
      <c r="E50" s="49"/>
      <c r="F50" s="49"/>
      <c r="G50" s="49"/>
    </row>
    <row r="51" spans="2:7" x14ac:dyDescent="0.2">
      <c r="E51" s="49"/>
      <c r="F51" s="49"/>
      <c r="G51" s="49"/>
    </row>
    <row r="52" spans="2:7" x14ac:dyDescent="0.2">
      <c r="B52" s="20" t="s">
        <v>118</v>
      </c>
      <c r="E52" s="49"/>
      <c r="F52" s="49"/>
      <c r="G52" s="49"/>
    </row>
    <row r="53" spans="2:7" x14ac:dyDescent="0.2">
      <c r="E53" s="49"/>
      <c r="F53" s="49"/>
      <c r="G53" s="49"/>
    </row>
    <row r="54" spans="2:7" x14ac:dyDescent="0.2">
      <c r="B54" t="s">
        <v>119</v>
      </c>
      <c r="E54" s="49">
        <v>-26291983.530000106</v>
      </c>
      <c r="F54" s="49"/>
      <c r="G54" s="49">
        <v>-21440466.969999999</v>
      </c>
    </row>
    <row r="55" spans="2:7" x14ac:dyDescent="0.2">
      <c r="B55" s="50" t="s">
        <v>120</v>
      </c>
      <c r="E55" s="49"/>
      <c r="F55" s="49"/>
      <c r="G55" s="49"/>
    </row>
    <row r="56" spans="2:7" x14ac:dyDescent="0.2">
      <c r="B56" s="50" t="s">
        <v>101</v>
      </c>
      <c r="E56" s="49"/>
      <c r="F56" s="49"/>
      <c r="G56" s="49"/>
    </row>
    <row r="57" spans="2:7" x14ac:dyDescent="0.2">
      <c r="C57" t="s">
        <v>102</v>
      </c>
      <c r="E57" s="49">
        <v>8657876.6099999994</v>
      </c>
      <c r="F57" s="49"/>
      <c r="G57" s="49">
        <v>8357610.2800000003</v>
      </c>
    </row>
    <row r="58" spans="2:7" x14ac:dyDescent="0.2">
      <c r="C58" t="s">
        <v>103</v>
      </c>
      <c r="E58" s="49"/>
      <c r="F58" s="49"/>
      <c r="G58" s="49"/>
    </row>
    <row r="59" spans="2:7" x14ac:dyDescent="0.2">
      <c r="D59" t="s">
        <v>104</v>
      </c>
      <c r="E59" s="49">
        <v>-795653.37999997928</v>
      </c>
      <c r="F59" s="49"/>
      <c r="G59" s="49">
        <v>880292.76</v>
      </c>
    </row>
    <row r="60" spans="2:7" x14ac:dyDescent="0.2">
      <c r="D60" t="s">
        <v>4</v>
      </c>
      <c r="E60" s="49">
        <v>76135.56</v>
      </c>
      <c r="F60" s="49"/>
      <c r="G60" s="49">
        <v>-89090.71</v>
      </c>
    </row>
    <row r="61" spans="2:7" x14ac:dyDescent="0.2">
      <c r="D61" t="s">
        <v>105</v>
      </c>
      <c r="E61" s="49">
        <v>1780250.4600000002</v>
      </c>
      <c r="F61" s="49"/>
      <c r="G61" s="49">
        <v>-384725.6</v>
      </c>
    </row>
    <row r="62" spans="2:7" x14ac:dyDescent="0.2">
      <c r="D62" t="s">
        <v>16</v>
      </c>
      <c r="E62" s="49">
        <v>2095416.36</v>
      </c>
      <c r="F62" s="49"/>
      <c r="G62" s="49">
        <v>5231724.97</v>
      </c>
    </row>
    <row r="63" spans="2:7" x14ac:dyDescent="0.2">
      <c r="D63" t="s">
        <v>58</v>
      </c>
      <c r="E63" s="49">
        <v>562302.31000000006</v>
      </c>
      <c r="F63" s="49"/>
      <c r="G63" s="49">
        <v>6082.09</v>
      </c>
    </row>
    <row r="64" spans="2:7" s="26" customFormat="1" x14ac:dyDescent="0.2">
      <c r="D64" s="58" t="s">
        <v>19</v>
      </c>
      <c r="E64" s="49">
        <v>-56710.689999999995</v>
      </c>
      <c r="F64" s="49"/>
      <c r="G64" s="49">
        <v>-72690.850000000006</v>
      </c>
    </row>
    <row r="65" spans="2:7" s="26" customFormat="1" x14ac:dyDescent="0.2">
      <c r="D65" s="58" t="s">
        <v>129</v>
      </c>
      <c r="E65" s="49">
        <v>-17985806.649999999</v>
      </c>
      <c r="F65" s="49"/>
      <c r="G65" s="49">
        <v>-2255568.48</v>
      </c>
    </row>
    <row r="66" spans="2:7" s="26" customFormat="1" x14ac:dyDescent="0.2">
      <c r="D66" s="58" t="s">
        <v>130</v>
      </c>
      <c r="E66" s="49">
        <v>22650058.469999999</v>
      </c>
      <c r="F66" s="49"/>
      <c r="G66" s="49">
        <v>272270.17</v>
      </c>
    </row>
    <row r="67" spans="2:7" x14ac:dyDescent="0.2">
      <c r="D67" s="58" t="s">
        <v>122</v>
      </c>
      <c r="E67" s="46">
        <v>642706.12</v>
      </c>
      <c r="F67" s="49"/>
      <c r="G67" s="46">
        <v>539323.71</v>
      </c>
    </row>
    <row r="68" spans="2:7" x14ac:dyDescent="0.2">
      <c r="E68" s="49"/>
      <c r="F68" s="49"/>
      <c r="G68" s="49"/>
    </row>
    <row r="69" spans="2:7" ht="13.5" thickBot="1" x14ac:dyDescent="0.25">
      <c r="D69" s="20" t="s">
        <v>106</v>
      </c>
      <c r="E69" s="52">
        <v>-8665408.3600000869</v>
      </c>
      <c r="F69" s="49"/>
      <c r="G69" s="52">
        <v>-8955238.629999999</v>
      </c>
    </row>
    <row r="70" spans="2:7" ht="13.5" thickTop="1" x14ac:dyDescent="0.2">
      <c r="E70" s="49"/>
      <c r="F70" s="49"/>
      <c r="G70" s="49"/>
    </row>
    <row r="71" spans="2:7" x14ac:dyDescent="0.2">
      <c r="E71" s="49"/>
      <c r="F71" s="49"/>
      <c r="G71" s="49"/>
    </row>
    <row r="72" spans="2:7" x14ac:dyDescent="0.2">
      <c r="B72" t="s">
        <v>107</v>
      </c>
      <c r="E72" s="49"/>
      <c r="F72" s="49"/>
      <c r="G72" s="49"/>
    </row>
    <row r="73" spans="2:7" x14ac:dyDescent="0.2">
      <c r="E73" s="49"/>
      <c r="F73" s="49"/>
      <c r="G73" s="49"/>
    </row>
    <row r="74" spans="2:7" x14ac:dyDescent="0.2">
      <c r="C74" s="25" t="s">
        <v>108</v>
      </c>
      <c r="D74" s="25"/>
      <c r="E74" s="49"/>
      <c r="F74" s="49"/>
      <c r="G74" s="49"/>
    </row>
    <row r="75" spans="2:7" x14ac:dyDescent="0.2">
      <c r="C75" s="25"/>
      <c r="D75" s="25" t="s">
        <v>109</v>
      </c>
      <c r="E75" s="49"/>
      <c r="F75" s="49"/>
      <c r="G75" s="49">
        <v>0</v>
      </c>
    </row>
    <row r="76" spans="2:7" s="26" customFormat="1" x14ac:dyDescent="0.2">
      <c r="C76" s="25" t="s">
        <v>110</v>
      </c>
      <c r="D76" s="25"/>
      <c r="E76" s="49"/>
      <c r="F76" s="49"/>
      <c r="G76" s="49">
        <v>0</v>
      </c>
    </row>
    <row r="77" spans="2:7" x14ac:dyDescent="0.2">
      <c r="C77" s="25" t="s">
        <v>111</v>
      </c>
      <c r="D77" s="25"/>
      <c r="E77" s="49">
        <v>-160074.39000000001</v>
      </c>
      <c r="F77" s="49"/>
      <c r="G77" s="49">
        <v>-206451.62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Lana Becker</cp:lastModifiedBy>
  <cp:lastPrinted>2004-12-02T18:22:17Z</cp:lastPrinted>
  <dcterms:created xsi:type="dcterms:W3CDTF">2002-12-27T16:50:56Z</dcterms:created>
  <dcterms:modified xsi:type="dcterms:W3CDTF">2017-04-03T16:45:46Z</dcterms:modified>
</cp:coreProperties>
</file>