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6\2-Campus Statements\Web Statements\"/>
    </mc:Choice>
  </mc:AlternateContent>
  <bookViews>
    <workbookView xWindow="10185" yWindow="-45" windowWidth="14265" windowHeight="12045"/>
  </bookViews>
  <sheets>
    <sheet name="Statement of Net Position" sheetId="1" r:id="rId1"/>
    <sheet name="Stmt of Rev Exp and Chg Net" sheetId="2" r:id="rId2"/>
    <sheet name="Stmt of Cash Flows-need noncash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Position'!$A$1:$G$53</definedName>
    <definedName name="_xlnm.Print_Titles" localSheetId="0">'Statement of Net Position'!$A:$D</definedName>
  </definedNames>
  <calcPr calcId="152511"/>
</workbook>
</file>

<file path=xl/calcChain.xml><?xml version="1.0" encoding="utf-8"?>
<calcChain xmlns="http://schemas.openxmlformats.org/spreadsheetml/2006/main">
  <c r="E26" i="3" l="1"/>
</calcChain>
</file>

<file path=xl/sharedStrings.xml><?xml version="1.0" encoding="utf-8"?>
<sst xmlns="http://schemas.openxmlformats.org/spreadsheetml/2006/main" count="139" uniqueCount="117">
  <si>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</si>
  <si>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</si>
  <si>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</si>
  <si>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</si>
  <si>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</si>
  <si>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</si>
  <si>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</si>
  <si>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</si>
  <si>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</si>
  <si>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</si>
  <si>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</si>
  <si>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</si>
  <si>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</si>
  <si>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</si>
  <si>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</si>
  <si>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</si>
  <si>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</si>
  <si>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</si>
  <si>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</si>
  <si>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</si>
  <si>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</si>
  <si>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</si>
  <si>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</si>
  <si>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</si>
  <si>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</si>
  <si>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</si>
  <si>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</si>
  <si>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</si>
  <si>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</si>
  <si>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</si>
  <si>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</si>
  <si>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</si>
  <si>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</si>
  <si>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</si>
  <si>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</si>
  <si>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</si>
  <si>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</si>
  <si>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</si>
  <si>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</si>
  <si>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</si>
  <si>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</si>
  <si>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</si>
  <si>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</si>
  <si>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</si>
  <si>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Capital Contributions</t>
  </si>
  <si>
    <t>Interest on Indebtedness</t>
  </si>
  <si>
    <t>Construction in Progress</t>
  </si>
  <si>
    <t>Capital Appropriations</t>
  </si>
  <si>
    <t>Unearned Revenue</t>
  </si>
  <si>
    <t>Transfer to State Agencies</t>
  </si>
  <si>
    <t>DEFERRED OUTFLOWS OF RESOURCES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</si>
  <si>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</si>
  <si>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</si>
  <si>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</si>
  <si>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</si>
  <si>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</si>
  <si>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OPERATING LOSS</t>
  </si>
  <si>
    <t>Other Non-Operating Revenues (Expenses)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</si>
  <si>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</si>
  <si>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</si>
  <si>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</si>
  <si>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</si>
  <si>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</si>
  <si>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</si>
  <si>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</si>
  <si>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</si>
  <si>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</si>
  <si>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</si>
  <si>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</si>
  <si>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</si>
  <si>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</si>
  <si>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</si>
  <si>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</si>
  <si>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Issuance Costs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</si>
  <si>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</si>
  <si>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</si>
  <si>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</si>
  <si>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</si>
  <si>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</si>
  <si>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</si>
  <si>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</si>
  <si>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</si>
  <si>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</si>
  <si>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</si>
  <si>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</si>
  <si>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</si>
  <si>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</si>
  <si>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</si>
  <si>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</si>
  <si>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</si>
  <si>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</si>
  <si>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</si>
  <si>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</si>
  <si>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</si>
  <si>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</si>
  <si>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Net Position</t>
  </si>
  <si>
    <t>Statement of Revenues, Expenses and Changes in Net Assets</t>
  </si>
  <si>
    <t>University of Wisconsin System - Extension</t>
  </si>
  <si>
    <t>Investment Income (net of Investment Expense)</t>
  </si>
  <si>
    <t>Gain on Disposal of Capital Assets</t>
  </si>
  <si>
    <t>Net Cash Provided (Used) in Capital and Related</t>
  </si>
  <si>
    <t>Net Increase (Decrease) in Cash and Cash Equivalents</t>
  </si>
  <si>
    <t>Reconciliation of Operating Loss to Net Cash Used in Operating Activities</t>
  </si>
  <si>
    <t>Operating Loss</t>
  </si>
  <si>
    <t>Adjustments to Reconcile Operating Loss to</t>
  </si>
  <si>
    <t>June 30, 2015</t>
  </si>
  <si>
    <t>Net Pension Asset and Related Deferred Outflows</t>
  </si>
  <si>
    <t>Net Pension Liability and Related Deferred Inflows</t>
  </si>
  <si>
    <t>Other Post-Employment Benefits</t>
  </si>
  <si>
    <t>Prior Period Adjustment</t>
  </si>
  <si>
    <t>Restricted Net Pension Asset</t>
  </si>
  <si>
    <t>DEFERRED INFLOWS OF RESOURCES</t>
  </si>
  <si>
    <t>Pensions</t>
  </si>
  <si>
    <t>June 30, 2016</t>
  </si>
  <si>
    <t>Net Pension Liability</t>
  </si>
  <si>
    <t>INCREASE (DECREASE) IN NET POSITION</t>
  </si>
  <si>
    <t>Income (Loss) Before Capital Additions/Deductions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</si>
</sst>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43" fontId="8" fillId="0" borderId="0" xfId="1" quotePrefix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43" fontId="0" fillId="0" borderId="2" xfId="1" applyFont="1" applyBorder="1"/>
    <xf numFmtId="0" fontId="4" fillId="0" borderId="2" xfId="0" applyFont="1" applyBorder="1" applyAlignment="1"/>
    <xf numFmtId="0" fontId="2" fillId="0" borderId="2" xfId="0" applyFont="1" applyBorder="1" applyAlignment="1"/>
    <xf numFmtId="43" fontId="1" fillId="0" borderId="2" xfId="1" applyFont="1" applyFill="1" applyBorder="1" applyAlignment="1"/>
    <xf numFmtId="43" fontId="2" fillId="0" borderId="2" xfId="1" applyFont="1" applyFill="1" applyBorder="1" applyAlignment="1"/>
    <xf numFmtId="0" fontId="0" fillId="0" borderId="0" xfId="0" applyAlignment="1"/>
    <xf numFmtId="43" fontId="8" fillId="0" borderId="0" xfId="1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43" fontId="8" fillId="0" borderId="0" xfId="1" quotePrefix="1" applyFont="1" applyFill="1" applyAlignment="1">
      <alignment horizontal="center"/>
    </xf>
    <xf numFmtId="0" fontId="3" fillId="0" borderId="0" xfId="0" applyFont="1" applyAlignment="1"/>
    <xf numFmtId="43" fontId="0" fillId="0" borderId="0" xfId="1" applyFont="1" applyAlignment="1"/>
    <xf numFmtId="0" fontId="1" fillId="0" borderId="0" xfId="0" applyFont="1" applyAlignment="1"/>
    <xf numFmtId="43" fontId="0" fillId="0" borderId="2" xfId="1" applyFont="1" applyBorder="1" applyAlignment="1"/>
    <xf numFmtId="43" fontId="0" fillId="0" borderId="3" xfId="1" applyFont="1" applyBorder="1" applyAlignment="1"/>
    <xf numFmtId="0" fontId="5" fillId="0" borderId="0" xfId="0" applyFont="1" applyAlignment="1"/>
    <xf numFmtId="0" fontId="1" fillId="0" borderId="0" xfId="0" applyFont="1" applyFill="1" applyAlignment="1"/>
    <xf numFmtId="43" fontId="2" fillId="0" borderId="5" xfId="1" applyFont="1" applyFill="1" applyBorder="1"/>
    <xf numFmtId="43" fontId="2" fillId="0" borderId="4" xfId="1" applyFont="1" applyFill="1" applyBorder="1"/>
    <xf numFmtId="43" fontId="1" fillId="0" borderId="3" xfId="1" applyFont="1" applyBorder="1" applyAlignment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6" zoomScaleNormal="100" workbookViewId="0">
      <selection activeCell="J49" sqref="J49"/>
    </sheetView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6.5703125" style="9" bestFit="1" customWidth="1"/>
    <col min="6" max="6" width="2.42578125" style="10" customWidth="1"/>
    <col min="7" max="7" width="16.5703125" style="9" bestFit="1" customWidth="1"/>
    <col min="8" max="16384" width="9.140625" style="1"/>
  </cols>
  <sheetData>
    <row r="1" spans="1:7" ht="18" x14ac:dyDescent="0.25">
      <c r="A1" s="8" t="s">
        <v>95</v>
      </c>
      <c r="B1" s="2"/>
      <c r="C1" s="2"/>
      <c r="D1" s="2"/>
      <c r="E1" s="11"/>
      <c r="F1" s="22"/>
      <c r="G1" s="11"/>
    </row>
    <row r="2" spans="1:7" ht="18" x14ac:dyDescent="0.25">
      <c r="A2" s="5" t="s">
        <v>97</v>
      </c>
      <c r="B2" s="7"/>
      <c r="C2" s="5"/>
      <c r="D2" s="5"/>
      <c r="E2" s="29">
        <v>42551</v>
      </c>
      <c r="F2" s="21"/>
      <c r="G2" s="29">
        <v>42185</v>
      </c>
    </row>
    <row r="3" spans="1:7" x14ac:dyDescent="0.2">
      <c r="F3" s="9"/>
      <c r="G3" s="26"/>
    </row>
    <row r="4" spans="1:7" x14ac:dyDescent="0.2">
      <c r="B4" s="6" t="s">
        <v>0</v>
      </c>
      <c r="F4" s="9"/>
      <c r="G4" s="26"/>
    </row>
    <row r="5" spans="1:7" x14ac:dyDescent="0.2">
      <c r="B5" s="1" t="s">
        <v>27</v>
      </c>
      <c r="F5" s="9"/>
      <c r="G5" s="26"/>
    </row>
    <row r="6" spans="1:7" x14ac:dyDescent="0.2">
      <c r="C6" s="1" t="s">
        <v>1</v>
      </c>
      <c r="E6" s="9">
        <v>35337986.399999999</v>
      </c>
      <c r="F6" s="9"/>
      <c r="G6" s="32">
        <v>32588257</v>
      </c>
    </row>
    <row r="7" spans="1:7" x14ac:dyDescent="0.2">
      <c r="C7" s="1" t="s">
        <v>2</v>
      </c>
      <c r="E7" s="9">
        <v>6643197.4700000007</v>
      </c>
      <c r="F7" s="9"/>
      <c r="G7" s="46">
        <v>7364466</v>
      </c>
    </row>
    <row r="8" spans="1:7" x14ac:dyDescent="0.2">
      <c r="C8" s="1" t="s">
        <v>3</v>
      </c>
      <c r="E8" s="9">
        <v>489505.06</v>
      </c>
      <c r="F8" s="9"/>
      <c r="G8" s="33">
        <v>202402</v>
      </c>
    </row>
    <row r="9" spans="1:7" x14ac:dyDescent="0.2">
      <c r="C9" s="1" t="s">
        <v>89</v>
      </c>
      <c r="E9" s="22">
        <v>0</v>
      </c>
      <c r="F9" s="9"/>
      <c r="G9" s="22">
        <v>1237974</v>
      </c>
    </row>
    <row r="10" spans="1:7" x14ac:dyDescent="0.2">
      <c r="D10" s="1" t="s">
        <v>4</v>
      </c>
      <c r="E10" s="9">
        <v>42470688.93</v>
      </c>
      <c r="F10" s="9"/>
      <c r="G10" s="9">
        <v>41393099</v>
      </c>
    </row>
    <row r="11" spans="1:7" x14ac:dyDescent="0.2">
      <c r="F11" s="9"/>
      <c r="G11" s="26"/>
    </row>
    <row r="12" spans="1:7" x14ac:dyDescent="0.2">
      <c r="B12" s="1" t="s">
        <v>5</v>
      </c>
      <c r="F12" s="9"/>
      <c r="G12" s="26"/>
    </row>
    <row r="13" spans="1:7" x14ac:dyDescent="0.2">
      <c r="C13" s="1" t="s">
        <v>6</v>
      </c>
      <c r="E13" s="9">
        <v>8918161.0399999991</v>
      </c>
      <c r="F13" s="9"/>
      <c r="G13" s="34">
        <v>10475007</v>
      </c>
    </row>
    <row r="14" spans="1:7" x14ac:dyDescent="0.2">
      <c r="C14" s="1" t="s">
        <v>7</v>
      </c>
      <c r="E14" s="9">
        <v>418982.86</v>
      </c>
      <c r="F14" s="9"/>
      <c r="G14" s="34">
        <v>418983</v>
      </c>
    </row>
    <row r="15" spans="1:7" x14ac:dyDescent="0.2">
      <c r="C15" s="1" t="s">
        <v>8</v>
      </c>
      <c r="E15" s="9">
        <v>595031.39</v>
      </c>
      <c r="F15" s="9"/>
      <c r="G15" s="34">
        <v>637301</v>
      </c>
    </row>
    <row r="16" spans="1:7" x14ac:dyDescent="0.2">
      <c r="C16" s="1" t="s">
        <v>46</v>
      </c>
      <c r="E16" s="9">
        <v>279488.06</v>
      </c>
      <c r="F16" s="9"/>
      <c r="G16" s="46">
        <v>91595</v>
      </c>
    </row>
    <row r="17" spans="2:7" x14ac:dyDescent="0.2">
      <c r="C17" s="1" t="s">
        <v>9</v>
      </c>
      <c r="E17" s="9">
        <v>17850948.809999999</v>
      </c>
      <c r="F17" s="9"/>
      <c r="G17" s="34">
        <v>18856257</v>
      </c>
    </row>
    <row r="18" spans="2:7" x14ac:dyDescent="0.2">
      <c r="C18" s="1" t="s">
        <v>10</v>
      </c>
      <c r="E18" s="9">
        <v>5266039</v>
      </c>
      <c r="F18" s="9"/>
      <c r="G18" s="46">
        <v>6720870</v>
      </c>
    </row>
    <row r="19" spans="2:7" x14ac:dyDescent="0.2">
      <c r="C19" s="25" t="s">
        <v>110</v>
      </c>
      <c r="E19" s="9">
        <v>0</v>
      </c>
      <c r="F19" s="9"/>
      <c r="G19" s="34">
        <v>9600447</v>
      </c>
    </row>
    <row r="20" spans="2:7" x14ac:dyDescent="0.2">
      <c r="D20" s="1" t="s">
        <v>11</v>
      </c>
      <c r="E20" s="68">
        <v>33328651.159999996</v>
      </c>
      <c r="F20" s="9"/>
      <c r="G20" s="68">
        <v>46800460</v>
      </c>
    </row>
    <row r="21" spans="2:7" s="6" customFormat="1" x14ac:dyDescent="0.2">
      <c r="D21" s="6" t="s">
        <v>12</v>
      </c>
      <c r="E21" s="22">
        <v>75799340.090000004</v>
      </c>
      <c r="F21" s="9"/>
      <c r="G21" s="22">
        <v>88193559</v>
      </c>
    </row>
    <row r="22" spans="2:7" x14ac:dyDescent="0.2">
      <c r="F22" s="9"/>
      <c r="G22" s="26"/>
    </row>
    <row r="23" spans="2:7" x14ac:dyDescent="0.2">
      <c r="B23" s="6" t="s">
        <v>50</v>
      </c>
      <c r="C23" s="25"/>
      <c r="E23" s="22">
        <v>36533043.75</v>
      </c>
      <c r="F23" s="9"/>
      <c r="G23" s="22">
        <v>7456679</v>
      </c>
    </row>
    <row r="24" spans="2:7" x14ac:dyDescent="0.2">
      <c r="F24" s="9"/>
      <c r="G24" s="26"/>
    </row>
    <row r="25" spans="2:7" x14ac:dyDescent="0.2">
      <c r="B25" s="6" t="s">
        <v>13</v>
      </c>
      <c r="F25" s="9"/>
      <c r="G25" s="26"/>
    </row>
    <row r="26" spans="2:7" x14ac:dyDescent="0.2">
      <c r="B26" s="1" t="s">
        <v>14</v>
      </c>
      <c r="F26" s="9"/>
      <c r="G26" s="26"/>
    </row>
    <row r="27" spans="2:7" x14ac:dyDescent="0.2">
      <c r="C27" s="1" t="s">
        <v>15</v>
      </c>
      <c r="E27" s="9">
        <v>6200578.6999999993</v>
      </c>
      <c r="F27" s="9"/>
      <c r="G27" s="35">
        <v>5197818</v>
      </c>
    </row>
    <row r="28" spans="2:7" x14ac:dyDescent="0.2">
      <c r="C28" s="1" t="s">
        <v>16</v>
      </c>
      <c r="E28" s="9">
        <v>314184.75</v>
      </c>
      <c r="F28" s="9"/>
      <c r="G28" s="35">
        <v>294883</v>
      </c>
    </row>
    <row r="29" spans="2:7" x14ac:dyDescent="0.2">
      <c r="C29" s="1" t="s">
        <v>48</v>
      </c>
      <c r="E29" s="9">
        <v>2943961.93</v>
      </c>
      <c r="F29" s="9"/>
      <c r="G29" s="35">
        <v>3546918</v>
      </c>
    </row>
    <row r="30" spans="2:7" x14ac:dyDescent="0.2">
      <c r="C30" s="1" t="s">
        <v>17</v>
      </c>
      <c r="E30" s="9">
        <v>3265597.25</v>
      </c>
      <c r="F30" s="9"/>
      <c r="G30" s="35">
        <v>3006171</v>
      </c>
    </row>
    <row r="31" spans="2:7" x14ac:dyDescent="0.2">
      <c r="D31" s="1" t="s">
        <v>18</v>
      </c>
      <c r="E31" s="69">
        <v>12724322.629999999</v>
      </c>
      <c r="F31" s="9"/>
      <c r="G31" s="69">
        <v>12045790</v>
      </c>
    </row>
    <row r="32" spans="2:7" x14ac:dyDescent="0.2">
      <c r="F32" s="9"/>
      <c r="G32" s="26"/>
    </row>
    <row r="33" spans="2:7" x14ac:dyDescent="0.2">
      <c r="B33" s="1" t="s">
        <v>19</v>
      </c>
      <c r="F33" s="9"/>
      <c r="G33" s="26"/>
    </row>
    <row r="34" spans="2:7" x14ac:dyDescent="0.2">
      <c r="C34" s="1" t="s">
        <v>16</v>
      </c>
      <c r="E34" s="9">
        <v>2999912.8</v>
      </c>
      <c r="F34" s="9"/>
      <c r="G34" s="36">
        <v>3297680</v>
      </c>
    </row>
    <row r="35" spans="2:7" x14ac:dyDescent="0.2">
      <c r="C35" s="1" t="s">
        <v>17</v>
      </c>
      <c r="E35" s="9">
        <v>3079307.12</v>
      </c>
      <c r="F35" s="9"/>
      <c r="G35" s="46">
        <v>3260802</v>
      </c>
    </row>
    <row r="36" spans="2:7" x14ac:dyDescent="0.2">
      <c r="C36" s="1" t="s">
        <v>108</v>
      </c>
      <c r="E36" s="9">
        <v>7856288.709999999</v>
      </c>
      <c r="F36" s="9"/>
      <c r="G36" s="46">
        <v>7224124</v>
      </c>
    </row>
    <row r="37" spans="2:7" x14ac:dyDescent="0.2">
      <c r="C37" s="25" t="s">
        <v>114</v>
      </c>
      <c r="E37" s="22">
        <v>7187161.4900000002</v>
      </c>
      <c r="F37" s="9"/>
      <c r="G37" s="22">
        <v>0</v>
      </c>
    </row>
    <row r="38" spans="2:7" x14ac:dyDescent="0.2">
      <c r="D38" s="1" t="s">
        <v>20</v>
      </c>
      <c r="E38" s="68">
        <v>21122670.119999997</v>
      </c>
      <c r="F38" s="9"/>
      <c r="G38" s="68">
        <v>13782606</v>
      </c>
    </row>
    <row r="39" spans="2:7" s="6" customFormat="1" ht="21" customHeight="1" x14ac:dyDescent="0.2">
      <c r="D39" s="6" t="s">
        <v>21</v>
      </c>
      <c r="E39" s="22">
        <v>33846992.75</v>
      </c>
      <c r="F39" s="9"/>
      <c r="G39" s="22">
        <v>25828396</v>
      </c>
    </row>
    <row r="40" spans="2:7" x14ac:dyDescent="0.2">
      <c r="F40" s="9"/>
      <c r="G40" s="26"/>
    </row>
    <row r="41" spans="2:7" x14ac:dyDescent="0.2">
      <c r="B41" s="6" t="s">
        <v>111</v>
      </c>
      <c r="C41" s="25"/>
      <c r="E41" s="22">
        <v>15349397.290000001</v>
      </c>
      <c r="F41" s="9"/>
      <c r="G41" s="22">
        <v>233312</v>
      </c>
    </row>
    <row r="42" spans="2:7" x14ac:dyDescent="0.2">
      <c r="F42" s="9"/>
      <c r="G42" s="26"/>
    </row>
    <row r="43" spans="2:7" x14ac:dyDescent="0.2">
      <c r="B43" s="6" t="s">
        <v>51</v>
      </c>
      <c r="F43" s="9"/>
      <c r="G43" s="26"/>
    </row>
    <row r="44" spans="2:7" x14ac:dyDescent="0.2">
      <c r="C44" s="25" t="s">
        <v>53</v>
      </c>
      <c r="E44" s="9">
        <v>21096392.57</v>
      </c>
      <c r="F44" s="9"/>
      <c r="G44" s="37">
        <v>23132443</v>
      </c>
    </row>
    <row r="45" spans="2:7" x14ac:dyDescent="0.2">
      <c r="C45" s="1" t="s">
        <v>22</v>
      </c>
      <c r="F45" s="9"/>
      <c r="G45" s="37"/>
    </row>
    <row r="46" spans="2:7" x14ac:dyDescent="0.2">
      <c r="D46" s="25" t="s">
        <v>112</v>
      </c>
      <c r="E46" s="9">
        <v>0</v>
      </c>
      <c r="F46" s="9"/>
      <c r="G46" s="46">
        <v>9600447</v>
      </c>
    </row>
    <row r="47" spans="2:7" x14ac:dyDescent="0.2">
      <c r="D47" s="1" t="s">
        <v>23</v>
      </c>
      <c r="E47" s="9">
        <v>0</v>
      </c>
      <c r="F47" s="9"/>
      <c r="G47" s="37">
        <v>41386</v>
      </c>
    </row>
    <row r="48" spans="2:7" x14ac:dyDescent="0.2">
      <c r="D48" s="1" t="s">
        <v>24</v>
      </c>
      <c r="E48" s="9">
        <v>17770148.949999999</v>
      </c>
      <c r="F48" s="9"/>
      <c r="G48" s="37">
        <v>17729367</v>
      </c>
    </row>
    <row r="49" spans="1:7" x14ac:dyDescent="0.2">
      <c r="D49" s="1" t="s">
        <v>25</v>
      </c>
      <c r="E49" s="9">
        <v>8416521.5700000003</v>
      </c>
      <c r="F49" s="9"/>
      <c r="G49" s="37">
        <v>5836572</v>
      </c>
    </row>
    <row r="50" spans="1:7" x14ac:dyDescent="0.2">
      <c r="C50" s="1" t="s">
        <v>26</v>
      </c>
      <c r="E50" s="22">
        <v>15852930.710000003</v>
      </c>
      <c r="F50" s="9"/>
      <c r="G50" s="22">
        <v>13248315</v>
      </c>
    </row>
    <row r="51" spans="1:7" s="6" customFormat="1" ht="13.5" thickBot="1" x14ac:dyDescent="0.25">
      <c r="D51" s="6" t="s">
        <v>52</v>
      </c>
      <c r="E51" s="12">
        <v>63135993.799999997</v>
      </c>
      <c r="F51" s="9"/>
      <c r="G51" s="12">
        <v>69588530</v>
      </c>
    </row>
    <row r="52" spans="1:7" ht="13.5" thickTop="1" x14ac:dyDescent="0.2">
      <c r="A52" s="2"/>
      <c r="B52" s="2"/>
      <c r="C52" s="2"/>
      <c r="D52" s="2"/>
      <c r="E52" s="11"/>
      <c r="F52" s="11"/>
      <c r="G52" s="28"/>
    </row>
    <row r="53" spans="1:7" x14ac:dyDescent="0.2">
      <c r="F53" s="9"/>
      <c r="G53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16" workbookViewId="0">
      <selection activeCell="D33" sqref="D33"/>
    </sheetView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6.5703125" bestFit="1" customWidth="1"/>
    <col min="6" max="6" width="2" style="26" bestFit="1" customWidth="1"/>
    <col min="7" max="7" width="16.5703125" bestFit="1" customWidth="1"/>
  </cols>
  <sheetData>
    <row r="1" spans="1:7" s="1" customFormat="1" ht="18" x14ac:dyDescent="0.25">
      <c r="A1" s="14" t="s">
        <v>96</v>
      </c>
      <c r="B1" s="14"/>
      <c r="C1" s="15"/>
      <c r="D1" s="15"/>
      <c r="E1" s="28"/>
      <c r="F1" s="15"/>
      <c r="G1" s="11"/>
    </row>
    <row r="2" spans="1:7" s="1" customFormat="1" x14ac:dyDescent="0.2">
      <c r="A2" s="71" t="s">
        <v>97</v>
      </c>
      <c r="B2" s="71"/>
      <c r="C2" s="71"/>
      <c r="D2" s="71"/>
      <c r="E2" s="31" t="s">
        <v>93</v>
      </c>
      <c r="F2" s="13"/>
      <c r="G2" s="23" t="s">
        <v>93</v>
      </c>
    </row>
    <row r="3" spans="1:7" s="1" customFormat="1" x14ac:dyDescent="0.2">
      <c r="A3" s="72"/>
      <c r="B3" s="72"/>
      <c r="C3" s="72"/>
      <c r="D3" s="72"/>
      <c r="E3" s="49" t="s">
        <v>113</v>
      </c>
      <c r="F3" s="13"/>
      <c r="G3" s="49" t="s">
        <v>105</v>
      </c>
    </row>
    <row r="4" spans="1:7" s="1" customFormat="1" x14ac:dyDescent="0.2">
      <c r="A4" s="16" t="s">
        <v>28</v>
      </c>
      <c r="B4" s="16"/>
      <c r="C4" s="16"/>
      <c r="D4" s="17"/>
      <c r="E4" s="30"/>
      <c r="F4" s="18"/>
      <c r="G4" s="19"/>
    </row>
    <row r="5" spans="1:7" s="1" customFormat="1" x14ac:dyDescent="0.2">
      <c r="A5" s="13"/>
      <c r="B5" s="20" t="s">
        <v>29</v>
      </c>
      <c r="C5" s="13"/>
      <c r="D5" s="13"/>
      <c r="E5" s="26"/>
      <c r="F5" s="13"/>
      <c r="G5" s="9"/>
    </row>
    <row r="6" spans="1:7" s="1" customFormat="1" x14ac:dyDescent="0.2">
      <c r="A6" s="13"/>
      <c r="B6" s="13"/>
      <c r="D6" s="13"/>
      <c r="E6" s="26"/>
      <c r="F6" s="13"/>
      <c r="G6" s="9"/>
    </row>
    <row r="7" spans="1:7" s="1" customFormat="1" x14ac:dyDescent="0.2">
      <c r="C7" s="47" t="s">
        <v>60</v>
      </c>
      <c r="E7" s="38">
        <v>646157.41</v>
      </c>
      <c r="G7" s="9">
        <v>997713</v>
      </c>
    </row>
    <row r="8" spans="1:7" s="1" customFormat="1" x14ac:dyDescent="0.2">
      <c r="C8" s="1" t="s">
        <v>30</v>
      </c>
      <c r="E8" s="38">
        <v>16332064.380000001</v>
      </c>
      <c r="G8" s="9">
        <v>13784014</v>
      </c>
    </row>
    <row r="9" spans="1:7" s="1" customFormat="1" x14ac:dyDescent="0.2">
      <c r="C9" s="1" t="s">
        <v>31</v>
      </c>
      <c r="E9" s="39">
        <v>26215067.060000002</v>
      </c>
      <c r="G9" s="9">
        <v>25035060</v>
      </c>
    </row>
    <row r="10" spans="1:7" s="1" customFormat="1" x14ac:dyDescent="0.2">
      <c r="C10" s="1" t="s">
        <v>32</v>
      </c>
      <c r="E10" s="40">
        <v>13834530.1</v>
      </c>
      <c r="G10" s="9">
        <v>12474754</v>
      </c>
    </row>
    <row r="11" spans="1:7" s="1" customFormat="1" x14ac:dyDescent="0.2">
      <c r="C11" s="25" t="s">
        <v>62</v>
      </c>
      <c r="E11" s="46">
        <v>-12299.35999999987</v>
      </c>
      <c r="G11" s="9">
        <v>0</v>
      </c>
    </row>
    <row r="12" spans="1:7" s="1" customFormat="1" x14ac:dyDescent="0.2">
      <c r="C12" s="1" t="s">
        <v>33</v>
      </c>
      <c r="E12" s="41">
        <v>236018.91</v>
      </c>
      <c r="F12" s="3"/>
      <c r="G12" s="11">
        <v>218606</v>
      </c>
    </row>
    <row r="13" spans="1:7" s="1" customFormat="1" x14ac:dyDescent="0.2">
      <c r="D13" s="6" t="s">
        <v>34</v>
      </c>
      <c r="E13" s="9">
        <v>57251538.5</v>
      </c>
      <c r="F13" s="6"/>
      <c r="G13" s="9">
        <v>52510147</v>
      </c>
    </row>
    <row r="14" spans="1:7" s="1" customFormat="1" x14ac:dyDescent="0.2">
      <c r="E14" s="26"/>
      <c r="G14" s="9"/>
    </row>
    <row r="15" spans="1:7" s="1" customFormat="1" x14ac:dyDescent="0.2">
      <c r="B15" s="6" t="s">
        <v>35</v>
      </c>
      <c r="E15" s="26"/>
      <c r="G15" s="9"/>
    </row>
    <row r="16" spans="1:7" s="1" customFormat="1" x14ac:dyDescent="0.2">
      <c r="C16" s="1" t="s">
        <v>36</v>
      </c>
      <c r="E16" s="42">
        <v>94752072.849999994</v>
      </c>
      <c r="G16" s="9">
        <v>88731059</v>
      </c>
    </row>
    <row r="17" spans="2:7" s="1" customFormat="1" x14ac:dyDescent="0.2">
      <c r="C17" s="1" t="s">
        <v>37</v>
      </c>
      <c r="E17" s="42">
        <v>22898976.5</v>
      </c>
      <c r="G17" s="9">
        <v>23209519</v>
      </c>
    </row>
    <row r="18" spans="2:7" s="1" customFormat="1" x14ac:dyDescent="0.2">
      <c r="C18" s="1" t="s">
        <v>38</v>
      </c>
      <c r="E18" s="42">
        <v>2016555.4300000002</v>
      </c>
      <c r="G18" s="9">
        <v>1946527</v>
      </c>
    </row>
    <row r="19" spans="2:7" s="1" customFormat="1" x14ac:dyDescent="0.2">
      <c r="C19" s="1" t="s">
        <v>39</v>
      </c>
      <c r="E19" s="45">
        <v>2879036.09</v>
      </c>
      <c r="F19" s="3"/>
      <c r="G19" s="22">
        <v>3145676</v>
      </c>
    </row>
    <row r="20" spans="2:7" s="1" customFormat="1" x14ac:dyDescent="0.2">
      <c r="D20" s="6" t="s">
        <v>40</v>
      </c>
      <c r="E20" s="45">
        <v>122546640.87</v>
      </c>
      <c r="F20" s="3"/>
      <c r="G20" s="45">
        <v>117032781</v>
      </c>
    </row>
    <row r="21" spans="2:7" s="1" customFormat="1" x14ac:dyDescent="0.2">
      <c r="D21" s="6" t="s">
        <v>56</v>
      </c>
      <c r="E21" s="9">
        <v>-65295102.370000005</v>
      </c>
      <c r="F21" s="6"/>
      <c r="G21" s="9">
        <v>-64522634</v>
      </c>
    </row>
    <row r="22" spans="2:7" s="1" customFormat="1" x14ac:dyDescent="0.2">
      <c r="E22" s="26"/>
      <c r="G22" s="9"/>
    </row>
    <row r="23" spans="2:7" s="1" customFormat="1" x14ac:dyDescent="0.2">
      <c r="B23" s="6" t="s">
        <v>41</v>
      </c>
      <c r="E23" s="26"/>
      <c r="G23" s="9"/>
    </row>
    <row r="24" spans="2:7" s="1" customFormat="1" x14ac:dyDescent="0.2">
      <c r="C24" s="1" t="s">
        <v>42</v>
      </c>
      <c r="E24" s="43">
        <v>50464704.5</v>
      </c>
      <c r="G24" s="9">
        <v>50936148</v>
      </c>
    </row>
    <row r="25" spans="2:7" s="1" customFormat="1" x14ac:dyDescent="0.2">
      <c r="C25" s="1" t="s">
        <v>43</v>
      </c>
      <c r="E25" s="43">
        <v>10331067.969999999</v>
      </c>
      <c r="G25" s="9">
        <v>7288188</v>
      </c>
    </row>
    <row r="26" spans="2:7" s="1" customFormat="1" x14ac:dyDescent="0.2">
      <c r="C26" s="25" t="s">
        <v>98</v>
      </c>
      <c r="E26" s="46">
        <v>1206384.1399999999</v>
      </c>
      <c r="F26" s="3"/>
      <c r="G26" s="9">
        <v>130093</v>
      </c>
    </row>
    <row r="27" spans="2:7" s="1" customFormat="1" x14ac:dyDescent="0.2">
      <c r="C27" s="25" t="s">
        <v>99</v>
      </c>
      <c r="E27" s="44">
        <v>-284927</v>
      </c>
      <c r="G27" s="9">
        <v>2153</v>
      </c>
    </row>
    <row r="28" spans="2:7" s="1" customFormat="1" x14ac:dyDescent="0.2">
      <c r="C28" s="1" t="s">
        <v>45</v>
      </c>
      <c r="E28" s="44">
        <v>-115399.87</v>
      </c>
      <c r="G28" s="9">
        <v>-132508</v>
      </c>
    </row>
    <row r="29" spans="2:7" s="1" customFormat="1" x14ac:dyDescent="0.2">
      <c r="C29" s="1" t="s">
        <v>49</v>
      </c>
      <c r="E29" s="44">
        <v>-2166616.6399999997</v>
      </c>
      <c r="G29" s="9">
        <v>-1768608</v>
      </c>
    </row>
    <row r="30" spans="2:7" s="1" customFormat="1" x14ac:dyDescent="0.2">
      <c r="C30" s="25" t="s">
        <v>57</v>
      </c>
      <c r="E30" s="45">
        <v>-908938.33000000019</v>
      </c>
      <c r="F30" s="3"/>
      <c r="G30" s="22">
        <v>3743879</v>
      </c>
    </row>
    <row r="31" spans="2:7" s="1" customFormat="1" x14ac:dyDescent="0.2">
      <c r="D31" s="25"/>
      <c r="E31" s="26"/>
      <c r="G31" s="9"/>
    </row>
    <row r="32" spans="2:7" s="1" customFormat="1" x14ac:dyDescent="0.2">
      <c r="D32" s="25" t="s">
        <v>116</v>
      </c>
      <c r="E32" s="9">
        <v>-6768827.6000000061</v>
      </c>
      <c r="G32" s="9">
        <v>-4323289</v>
      </c>
    </row>
    <row r="33" spans="1:7" s="1" customFormat="1" x14ac:dyDescent="0.2">
      <c r="E33" s="26"/>
      <c r="G33" s="9"/>
    </row>
    <row r="34" spans="1:7" s="1" customFormat="1" x14ac:dyDescent="0.2">
      <c r="C34" s="25" t="s">
        <v>47</v>
      </c>
      <c r="E34" s="48">
        <v>316291.89</v>
      </c>
      <c r="G34" s="9">
        <v>250371</v>
      </c>
    </row>
    <row r="35" spans="1:7" s="1" customFormat="1" x14ac:dyDescent="0.2">
      <c r="C35" s="25" t="s">
        <v>44</v>
      </c>
      <c r="E35" s="51">
        <v>0</v>
      </c>
      <c r="G35" s="22">
        <v>0</v>
      </c>
    </row>
    <row r="36" spans="1:7" s="1" customFormat="1" x14ac:dyDescent="0.2">
      <c r="E36" s="27"/>
      <c r="G36" s="10"/>
    </row>
    <row r="37" spans="1:7" s="1" customFormat="1" x14ac:dyDescent="0.2">
      <c r="D37" s="6" t="s">
        <v>115</v>
      </c>
      <c r="E37" s="9">
        <v>-6452535.7100000065</v>
      </c>
      <c r="F37" s="6"/>
      <c r="G37" s="9">
        <v>-4072918</v>
      </c>
    </row>
    <row r="38" spans="1:7" s="1" customFormat="1" x14ac:dyDescent="0.2">
      <c r="E38" s="26"/>
      <c r="G38" s="9"/>
    </row>
    <row r="39" spans="1:7" s="1" customFormat="1" x14ac:dyDescent="0.2">
      <c r="B39" s="6" t="s">
        <v>51</v>
      </c>
      <c r="E39" s="26"/>
      <c r="G39" s="9"/>
    </row>
    <row r="40" spans="1:7" s="1" customFormat="1" x14ac:dyDescent="0.2">
      <c r="C40" s="25" t="s">
        <v>54</v>
      </c>
      <c r="E40" s="46">
        <v>69588529.50999999</v>
      </c>
      <c r="F40" s="3"/>
      <c r="G40" s="9">
        <v>65367551</v>
      </c>
    </row>
    <row r="41" spans="1:7" s="1" customFormat="1" x14ac:dyDescent="0.2">
      <c r="C41" s="25" t="s">
        <v>109</v>
      </c>
      <c r="E41" s="45">
        <v>0</v>
      </c>
      <c r="F41" s="3"/>
      <c r="G41" s="22">
        <v>8293897</v>
      </c>
    </row>
    <row r="42" spans="1:7" s="1" customFormat="1" x14ac:dyDescent="0.2">
      <c r="E42" s="27"/>
      <c r="F42" s="10"/>
      <c r="G42" s="10"/>
    </row>
    <row r="43" spans="1:7" s="1" customFormat="1" ht="13.5" thickBot="1" x14ac:dyDescent="0.25">
      <c r="C43" s="6" t="s">
        <v>55</v>
      </c>
      <c r="E43" s="12">
        <v>63135993.799999982</v>
      </c>
      <c r="F43" s="4"/>
      <c r="G43" s="12">
        <v>69588530</v>
      </c>
    </row>
    <row r="44" spans="1:7" s="1" customFormat="1" ht="13.5" thickTop="1" x14ac:dyDescent="0.2">
      <c r="A44" s="2"/>
      <c r="B44" s="2"/>
      <c r="C44" s="2"/>
      <c r="D44" s="2"/>
      <c r="E44" s="28"/>
      <c r="F44" s="2"/>
      <c r="G44" s="11"/>
    </row>
    <row r="45" spans="1:7" s="1" customFormat="1" x14ac:dyDescent="0.2">
      <c r="E45" s="26"/>
      <c r="G45" s="9"/>
    </row>
    <row r="46" spans="1:7" s="1" customFormat="1" x14ac:dyDescent="0.2">
      <c r="A46" s="13"/>
      <c r="B46" s="13"/>
      <c r="C46" s="13"/>
      <c r="D46" s="13"/>
      <c r="E46" s="24"/>
      <c r="F46" s="13"/>
      <c r="G46" s="9"/>
    </row>
    <row r="47" spans="1:7" s="1" customFormat="1" x14ac:dyDescent="0.2">
      <c r="E47" s="9"/>
      <c r="G47" s="9"/>
    </row>
    <row r="48" spans="1:7" s="1" customFormat="1" x14ac:dyDescent="0.2">
      <c r="E48" s="9"/>
      <c r="G48" s="9"/>
    </row>
    <row r="49" spans="5:7" s="1" customFormat="1" x14ac:dyDescent="0.2">
      <c r="E49" s="9"/>
      <c r="G49" s="9"/>
    </row>
    <row r="50" spans="5:7" s="1" customFormat="1" x14ac:dyDescent="0.2">
      <c r="E50" s="9"/>
      <c r="G50" s="9"/>
    </row>
    <row r="51" spans="5:7" s="1" customFormat="1" x14ac:dyDescent="0.2">
      <c r="E51" s="9"/>
      <c r="G51" s="9"/>
    </row>
    <row r="52" spans="5:7" s="1" customFormat="1" x14ac:dyDescent="0.2">
      <c r="E52" s="9"/>
      <c r="G52" s="9"/>
    </row>
    <row r="53" spans="5:7" s="1" customFormat="1" x14ac:dyDescent="0.2">
      <c r="E53" s="9"/>
      <c r="G53" s="9"/>
    </row>
    <row r="54" spans="5:7" s="1" customFormat="1" x14ac:dyDescent="0.2">
      <c r="E54" s="9"/>
      <c r="G54" s="9"/>
    </row>
    <row r="55" spans="5:7" s="1" customFormat="1" x14ac:dyDescent="0.2">
      <c r="E55" s="9"/>
      <c r="G55" s="9"/>
    </row>
    <row r="56" spans="5:7" s="1" customFormat="1" x14ac:dyDescent="0.2">
      <c r="E56" s="9"/>
      <c r="G56" s="9"/>
    </row>
    <row r="57" spans="5:7" s="1" customFormat="1" x14ac:dyDescent="0.2">
      <c r="E57" s="9"/>
      <c r="G57" s="9"/>
    </row>
    <row r="58" spans="5:7" s="1" customFormat="1" x14ac:dyDescent="0.2">
      <c r="E58" s="9"/>
      <c r="G58" s="9"/>
    </row>
    <row r="59" spans="5:7" s="1" customFormat="1" x14ac:dyDescent="0.2">
      <c r="E59" s="9"/>
      <c r="G59" s="9"/>
    </row>
    <row r="60" spans="5:7" s="1" customFormat="1" x14ac:dyDescent="0.2">
      <c r="E60" s="9"/>
      <c r="G60" s="9"/>
    </row>
    <row r="61" spans="5:7" s="1" customFormat="1" x14ac:dyDescent="0.2">
      <c r="E61" s="9"/>
      <c r="G61" s="9"/>
    </row>
    <row r="62" spans="5:7" s="1" customFormat="1" x14ac:dyDescent="0.2">
      <c r="E62" s="9"/>
      <c r="G62" s="9"/>
    </row>
    <row r="63" spans="5:7" s="1" customFormat="1" x14ac:dyDescent="0.2">
      <c r="E63" s="9"/>
      <c r="G63" s="9"/>
    </row>
    <row r="64" spans="5:7" s="1" customFormat="1" x14ac:dyDescent="0.2">
      <c r="E64" s="9"/>
      <c r="G64" s="9"/>
    </row>
    <row r="65" spans="5:7" s="1" customFormat="1" x14ac:dyDescent="0.2">
      <c r="E65" s="9"/>
      <c r="G65" s="9"/>
    </row>
    <row r="66" spans="5:7" s="1" customFormat="1" x14ac:dyDescent="0.2">
      <c r="E66" s="9"/>
      <c r="G66" s="9"/>
    </row>
    <row r="67" spans="5:7" s="1" customFormat="1" x14ac:dyDescent="0.2">
      <c r="E67" s="9"/>
      <c r="G67" s="9"/>
    </row>
    <row r="68" spans="5:7" s="1" customFormat="1" x14ac:dyDescent="0.2">
      <c r="E68" s="9"/>
      <c r="G68" s="9"/>
    </row>
    <row r="69" spans="5:7" s="1" customFormat="1" x14ac:dyDescent="0.2">
      <c r="E69" s="9"/>
      <c r="G69" s="9"/>
    </row>
    <row r="70" spans="5:7" s="1" customFormat="1" x14ac:dyDescent="0.2">
      <c r="E70" s="9"/>
      <c r="G70" s="9"/>
    </row>
    <row r="71" spans="5:7" s="1" customFormat="1" x14ac:dyDescent="0.2">
      <c r="E71" s="9"/>
      <c r="G71" s="9"/>
    </row>
    <row r="72" spans="5:7" s="1" customFormat="1" x14ac:dyDescent="0.2">
      <c r="E72" s="9"/>
      <c r="G72" s="9"/>
    </row>
    <row r="73" spans="5:7" s="1" customFormat="1" x14ac:dyDescent="0.2">
      <c r="E73" s="9"/>
      <c r="G73" s="9"/>
    </row>
    <row r="74" spans="5:7" s="1" customFormat="1" x14ac:dyDescent="0.2">
      <c r="E74" s="9"/>
      <c r="G74" s="9"/>
    </row>
    <row r="75" spans="5:7" s="1" customFormat="1" x14ac:dyDescent="0.2">
      <c r="E75" s="9"/>
      <c r="G75" s="9"/>
    </row>
    <row r="76" spans="5:7" s="1" customFormat="1" x14ac:dyDescent="0.2">
      <c r="E76" s="9"/>
      <c r="G76" s="9"/>
    </row>
    <row r="77" spans="5:7" s="1" customFormat="1" x14ac:dyDescent="0.2">
      <c r="E77" s="9"/>
      <c r="G77" s="9"/>
    </row>
    <row r="78" spans="5:7" s="1" customFormat="1" x14ac:dyDescent="0.2">
      <c r="E78" s="9"/>
      <c r="G78" s="9"/>
    </row>
    <row r="79" spans="5:7" s="1" customFormat="1" x14ac:dyDescent="0.2">
      <c r="E79" s="9"/>
      <c r="G79" s="9"/>
    </row>
    <row r="80" spans="5:7" s="1" customFormat="1" x14ac:dyDescent="0.2">
      <c r="E80" s="9"/>
      <c r="G80" s="9"/>
    </row>
    <row r="81" spans="5:7" s="1" customFormat="1" x14ac:dyDescent="0.2">
      <c r="E81" s="9"/>
      <c r="G81" s="9"/>
    </row>
    <row r="82" spans="5:7" s="1" customFormat="1" x14ac:dyDescent="0.2">
      <c r="E82" s="9"/>
      <c r="G82" s="9"/>
    </row>
    <row r="83" spans="5:7" s="1" customFormat="1" x14ac:dyDescent="0.2">
      <c r="E83" s="9"/>
      <c r="G83" s="9"/>
    </row>
    <row r="84" spans="5:7" s="1" customFormat="1" x14ac:dyDescent="0.2">
      <c r="E84" s="9"/>
      <c r="G84" s="9"/>
    </row>
    <row r="85" spans="5:7" s="1" customFormat="1" x14ac:dyDescent="0.2">
      <c r="E85" s="9"/>
      <c r="G85" s="9"/>
    </row>
    <row r="86" spans="5:7" s="1" customFormat="1" x14ac:dyDescent="0.2">
      <c r="E86" s="9"/>
      <c r="G86" s="9"/>
    </row>
    <row r="87" spans="5:7" s="1" customFormat="1" x14ac:dyDescent="0.2">
      <c r="E87" s="9"/>
      <c r="G87" s="9"/>
    </row>
    <row r="88" spans="5:7" s="1" customFormat="1" x14ac:dyDescent="0.2">
      <c r="E88" s="9"/>
      <c r="G88" s="9"/>
    </row>
    <row r="89" spans="5:7" s="1" customFormat="1" x14ac:dyDescent="0.2">
      <c r="E89" s="9"/>
      <c r="G89" s="9"/>
    </row>
    <row r="90" spans="5:7" s="1" customFormat="1" x14ac:dyDescent="0.2">
      <c r="E90" s="9"/>
      <c r="G90" s="9"/>
    </row>
    <row r="91" spans="5:7" s="1" customFormat="1" x14ac:dyDescent="0.2">
      <c r="E91" s="9"/>
      <c r="G91" s="9"/>
    </row>
    <row r="92" spans="5:7" s="1" customFormat="1" x14ac:dyDescent="0.2">
      <c r="E92" s="9"/>
      <c r="G92" s="9"/>
    </row>
    <row r="93" spans="5:7" s="1" customFormat="1" x14ac:dyDescent="0.2">
      <c r="E93" s="9"/>
      <c r="G93" s="9"/>
    </row>
    <row r="94" spans="5:7" s="1" customFormat="1" x14ac:dyDescent="0.2">
      <c r="E94" s="9"/>
      <c r="G94" s="9"/>
    </row>
    <row r="95" spans="5:7" s="1" customFormat="1" x14ac:dyDescent="0.2">
      <c r="E95" s="9"/>
      <c r="G95" s="9"/>
    </row>
    <row r="96" spans="5:7" s="1" customFormat="1" x14ac:dyDescent="0.2">
      <c r="E96" s="9"/>
      <c r="G96" s="9"/>
    </row>
    <row r="97" spans="5:7" s="1" customFormat="1" x14ac:dyDescent="0.2">
      <c r="E97" s="9"/>
      <c r="G97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9" workbookViewId="0">
      <selection activeCell="K79" sqref="K79"/>
    </sheetView>
  </sheetViews>
  <sheetFormatPr defaultRowHeight="12.75" x14ac:dyDescent="0.2"/>
  <cols>
    <col min="1" max="1" width="5.42578125" style="56" customWidth="1"/>
    <col min="2" max="2" width="5" style="56" customWidth="1"/>
    <col min="3" max="3" width="4" style="56" customWidth="1"/>
    <col min="4" max="4" width="51.140625" style="56" bestFit="1" customWidth="1"/>
    <col min="5" max="5" width="17.28515625" style="56" bestFit="1" customWidth="1"/>
    <col min="6" max="6" width="3" style="56" customWidth="1"/>
    <col min="7" max="7" width="17.28515625" style="56" bestFit="1" customWidth="1"/>
    <col min="8" max="16384" width="9.140625" style="56"/>
  </cols>
  <sheetData>
    <row r="1" spans="1:7" ht="18" x14ac:dyDescent="0.25">
      <c r="A1" s="52" t="s">
        <v>58</v>
      </c>
      <c r="B1" s="52"/>
      <c r="C1" s="53"/>
      <c r="D1" s="53"/>
      <c r="E1" s="54"/>
      <c r="F1" s="53"/>
      <c r="G1" s="55"/>
    </row>
    <row r="2" spans="1:7" s="59" customFormat="1" x14ac:dyDescent="0.2">
      <c r="A2" s="71" t="s">
        <v>97</v>
      </c>
      <c r="B2" s="71"/>
      <c r="C2" s="71"/>
      <c r="D2" s="71"/>
      <c r="E2" s="57" t="s">
        <v>93</v>
      </c>
      <c r="F2" s="58"/>
      <c r="G2" s="57" t="s">
        <v>93</v>
      </c>
    </row>
    <row r="3" spans="1:7" s="59" customFormat="1" x14ac:dyDescent="0.2">
      <c r="A3" s="72"/>
      <c r="B3" s="72"/>
      <c r="C3" s="72"/>
      <c r="D3" s="72"/>
      <c r="E3" s="60" t="s">
        <v>113</v>
      </c>
      <c r="F3" s="58"/>
      <c r="G3" s="60" t="s">
        <v>105</v>
      </c>
    </row>
    <row r="4" spans="1:7" s="59" customFormat="1" x14ac:dyDescent="0.2">
      <c r="A4" s="50"/>
      <c r="B4" s="50"/>
      <c r="C4" s="50"/>
      <c r="D4" s="50"/>
      <c r="E4" s="60"/>
      <c r="F4" s="58"/>
      <c r="G4" s="60"/>
    </row>
    <row r="5" spans="1:7" x14ac:dyDescent="0.2">
      <c r="B5" s="61" t="s">
        <v>59</v>
      </c>
    </row>
    <row r="6" spans="1:7" x14ac:dyDescent="0.2">
      <c r="C6" s="56" t="s">
        <v>60</v>
      </c>
      <c r="E6" s="62">
        <v>631301.41000000015</v>
      </c>
      <c r="F6" s="62"/>
      <c r="G6" s="62">
        <v>975013.04</v>
      </c>
    </row>
    <row r="7" spans="1:7" x14ac:dyDescent="0.2">
      <c r="C7" s="56" t="s">
        <v>61</v>
      </c>
      <c r="E7" s="62">
        <v>42058424.599999994</v>
      </c>
      <c r="F7" s="62"/>
      <c r="G7" s="62">
        <v>39129184.079999998</v>
      </c>
    </row>
    <row r="8" spans="1:7" x14ac:dyDescent="0.2">
      <c r="C8" s="56" t="s">
        <v>32</v>
      </c>
      <c r="E8" s="62">
        <v>14228254.199999999</v>
      </c>
      <c r="F8" s="62"/>
      <c r="G8" s="62">
        <v>12341902.17</v>
      </c>
    </row>
    <row r="9" spans="1:7" x14ac:dyDescent="0.2">
      <c r="C9" s="56" t="s">
        <v>62</v>
      </c>
      <c r="E9" s="62">
        <v>14621.860000000132</v>
      </c>
      <c r="F9" s="62"/>
      <c r="G9" s="62">
        <v>-140980.79</v>
      </c>
    </row>
    <row r="10" spans="1:7" x14ac:dyDescent="0.2">
      <c r="C10" s="56" t="s">
        <v>63</v>
      </c>
      <c r="E10" s="62">
        <v>-89551307.649999991</v>
      </c>
      <c r="F10" s="62"/>
      <c r="G10" s="62">
        <v>-89161663.260000005</v>
      </c>
    </row>
    <row r="11" spans="1:7" x14ac:dyDescent="0.2">
      <c r="C11" s="56" t="s">
        <v>64</v>
      </c>
      <c r="E11" s="62">
        <v>-22089613.07</v>
      </c>
      <c r="F11" s="62"/>
      <c r="G11" s="62">
        <v>-22314021.559999999</v>
      </c>
    </row>
    <row r="12" spans="1:7" x14ac:dyDescent="0.2">
      <c r="C12" s="63" t="s">
        <v>94</v>
      </c>
      <c r="E12" s="54">
        <v>-1843992.25</v>
      </c>
      <c r="F12" s="62"/>
      <c r="G12" s="54">
        <v>-1581696.06</v>
      </c>
    </row>
    <row r="13" spans="1:7" x14ac:dyDescent="0.2">
      <c r="D13" s="61" t="s">
        <v>65</v>
      </c>
      <c r="E13" s="62">
        <v>-56552310.899999999</v>
      </c>
      <c r="F13" s="62"/>
      <c r="G13" s="62">
        <v>-60752262.38000001</v>
      </c>
    </row>
    <row r="14" spans="1:7" x14ac:dyDescent="0.2">
      <c r="E14" s="62"/>
      <c r="F14" s="62"/>
      <c r="G14" s="62"/>
    </row>
    <row r="15" spans="1:7" x14ac:dyDescent="0.2">
      <c r="B15" s="61" t="s">
        <v>66</v>
      </c>
      <c r="E15" s="62"/>
      <c r="F15" s="62"/>
      <c r="G15" s="62"/>
    </row>
    <row r="16" spans="1:7" x14ac:dyDescent="0.2">
      <c r="C16" s="56" t="s">
        <v>67</v>
      </c>
      <c r="E16" s="62">
        <v>1329015.7099999967</v>
      </c>
      <c r="F16" s="62"/>
      <c r="G16" s="62">
        <v>413720.86999999994</v>
      </c>
    </row>
    <row r="17" spans="2:7" x14ac:dyDescent="0.2">
      <c r="C17" s="56" t="s">
        <v>68</v>
      </c>
      <c r="E17" s="62">
        <v>1950402.5</v>
      </c>
      <c r="F17" s="62"/>
      <c r="G17" s="62">
        <v>2717849.8</v>
      </c>
    </row>
    <row r="18" spans="2:7" x14ac:dyDescent="0.2">
      <c r="C18" s="56" t="s">
        <v>69</v>
      </c>
      <c r="E18" s="54">
        <v>-790273.12999999989</v>
      </c>
      <c r="F18" s="62"/>
      <c r="G18" s="54">
        <v>-3267349.92</v>
      </c>
    </row>
    <row r="19" spans="2:7" x14ac:dyDescent="0.2">
      <c r="D19" s="61" t="s">
        <v>70</v>
      </c>
      <c r="E19" s="62">
        <v>2489145.0799999968</v>
      </c>
      <c r="F19" s="62"/>
      <c r="G19" s="62">
        <v>-135779.25</v>
      </c>
    </row>
    <row r="20" spans="2:7" x14ac:dyDescent="0.2">
      <c r="E20" s="62"/>
      <c r="F20" s="62"/>
      <c r="G20" s="62"/>
    </row>
    <row r="21" spans="2:7" x14ac:dyDescent="0.2">
      <c r="B21" s="61" t="s">
        <v>71</v>
      </c>
      <c r="E21" s="62"/>
      <c r="F21" s="62"/>
      <c r="G21" s="62"/>
    </row>
    <row r="22" spans="2:7" x14ac:dyDescent="0.2">
      <c r="C22" s="56" t="s">
        <v>72</v>
      </c>
      <c r="E22" s="62">
        <v>123266.99999999994</v>
      </c>
      <c r="F22" s="62"/>
      <c r="G22" s="62">
        <v>1286386.1399999999</v>
      </c>
    </row>
    <row r="23" spans="2:7" x14ac:dyDescent="0.2">
      <c r="C23" s="56" t="s">
        <v>73</v>
      </c>
      <c r="E23" s="62">
        <v>-123289.35</v>
      </c>
      <c r="F23" s="62"/>
      <c r="G23" s="62">
        <v>-1286391.8999999999</v>
      </c>
    </row>
    <row r="24" spans="2:7" x14ac:dyDescent="0.2">
      <c r="C24" s="56" t="s">
        <v>47</v>
      </c>
      <c r="E24" s="62">
        <v>316291.89</v>
      </c>
      <c r="F24" s="62"/>
      <c r="G24" s="62">
        <v>250371.46</v>
      </c>
    </row>
    <row r="25" spans="2:7" x14ac:dyDescent="0.2">
      <c r="C25" s="56" t="s">
        <v>74</v>
      </c>
      <c r="E25" s="62">
        <v>19482.640000000003</v>
      </c>
      <c r="F25" s="62"/>
      <c r="G25" s="62">
        <v>19378.080000000002</v>
      </c>
    </row>
    <row r="26" spans="2:7" x14ac:dyDescent="0.2">
      <c r="C26" s="56" t="s">
        <v>75</v>
      </c>
      <c r="E26" s="62">
        <f>-857866.12+42103.25</f>
        <v>-815762.87</v>
      </c>
      <c r="F26" s="62"/>
      <c r="G26" s="62">
        <v>-299833.68</v>
      </c>
    </row>
    <row r="27" spans="2:7" x14ac:dyDescent="0.2">
      <c r="C27" s="56" t="s">
        <v>76</v>
      </c>
      <c r="E27" s="62">
        <v>-1476979.74</v>
      </c>
      <c r="F27" s="62"/>
      <c r="G27" s="62">
        <v>-1232902.07</v>
      </c>
    </row>
    <row r="28" spans="2:7" x14ac:dyDescent="0.2">
      <c r="C28" s="56" t="s">
        <v>77</v>
      </c>
      <c r="E28" s="54">
        <v>-598450.41999999993</v>
      </c>
      <c r="F28" s="62"/>
      <c r="G28" s="54">
        <v>-640589.82999999996</v>
      </c>
    </row>
    <row r="29" spans="2:7" x14ac:dyDescent="0.2">
      <c r="D29" s="61" t="s">
        <v>100</v>
      </c>
      <c r="E29" s="62"/>
      <c r="F29" s="62"/>
      <c r="G29" s="62"/>
    </row>
    <row r="30" spans="2:7" x14ac:dyDescent="0.2">
      <c r="D30" s="61" t="s">
        <v>78</v>
      </c>
      <c r="E30" s="62">
        <v>-2555440.85</v>
      </c>
      <c r="F30" s="62"/>
      <c r="G30" s="62">
        <v>-1903581.8000000003</v>
      </c>
    </row>
    <row r="31" spans="2:7" x14ac:dyDescent="0.2">
      <c r="E31" s="62"/>
      <c r="F31" s="62"/>
      <c r="G31" s="62"/>
    </row>
    <row r="32" spans="2:7" x14ac:dyDescent="0.2">
      <c r="B32" s="61" t="s">
        <v>79</v>
      </c>
      <c r="E32" s="62"/>
      <c r="F32" s="62"/>
      <c r="G32" s="62"/>
    </row>
    <row r="33" spans="2:7" x14ac:dyDescent="0.2">
      <c r="C33" s="56" t="s">
        <v>42</v>
      </c>
      <c r="E33" s="62">
        <v>52131303.710000001</v>
      </c>
      <c r="F33" s="62"/>
      <c r="G33" s="62">
        <v>52407111.770000003</v>
      </c>
    </row>
    <row r="34" spans="2:7" x14ac:dyDescent="0.2">
      <c r="C34" s="56" t="s">
        <v>74</v>
      </c>
      <c r="E34" s="62">
        <v>9403649.0599999987</v>
      </c>
      <c r="F34" s="62"/>
      <c r="G34" s="62">
        <v>11033157.26</v>
      </c>
    </row>
    <row r="35" spans="2:7" x14ac:dyDescent="0.2">
      <c r="C35" s="56" t="s">
        <v>80</v>
      </c>
      <c r="E35" s="64">
        <v>-2166616.64</v>
      </c>
      <c r="F35" s="62"/>
      <c r="G35" s="64">
        <v>-1768607.79</v>
      </c>
    </row>
    <row r="36" spans="2:7" x14ac:dyDescent="0.2">
      <c r="D36" s="61" t="s">
        <v>81</v>
      </c>
      <c r="E36" s="62"/>
      <c r="F36" s="62"/>
      <c r="G36" s="62"/>
    </row>
    <row r="37" spans="2:7" x14ac:dyDescent="0.2">
      <c r="D37" s="61" t="s">
        <v>82</v>
      </c>
      <c r="E37" s="62">
        <v>59368336.129999995</v>
      </c>
      <c r="F37" s="62"/>
      <c r="G37" s="62">
        <v>61671661.240000002</v>
      </c>
    </row>
    <row r="38" spans="2:7" x14ac:dyDescent="0.2">
      <c r="E38" s="62"/>
      <c r="F38" s="62"/>
      <c r="G38" s="62"/>
    </row>
    <row r="39" spans="2:7" x14ac:dyDescent="0.2">
      <c r="D39" s="61" t="s">
        <v>101</v>
      </c>
      <c r="E39" s="62">
        <v>2749729.4599999934</v>
      </c>
      <c r="F39" s="62"/>
      <c r="G39" s="62">
        <v>-1119962.1900000051</v>
      </c>
    </row>
    <row r="40" spans="2:7" x14ac:dyDescent="0.2">
      <c r="E40" s="62"/>
      <c r="F40" s="62"/>
      <c r="G40" s="62"/>
    </row>
    <row r="41" spans="2:7" x14ac:dyDescent="0.2">
      <c r="B41" s="56" t="s">
        <v>83</v>
      </c>
      <c r="E41" s="54">
        <v>32588256.940000001</v>
      </c>
      <c r="F41" s="62"/>
      <c r="G41" s="54">
        <v>33708219.190000005</v>
      </c>
    </row>
    <row r="42" spans="2:7" x14ac:dyDescent="0.2">
      <c r="E42" s="62"/>
      <c r="F42" s="62"/>
      <c r="G42" s="62"/>
    </row>
    <row r="43" spans="2:7" ht="13.5" thickBot="1" x14ac:dyDescent="0.25">
      <c r="B43" s="61" t="s">
        <v>84</v>
      </c>
      <c r="E43" s="70">
        <v>35337986.399999999</v>
      </c>
      <c r="F43" s="62"/>
      <c r="G43" s="65">
        <v>32588257</v>
      </c>
    </row>
    <row r="44" spans="2:7" ht="13.5" thickTop="1" x14ac:dyDescent="0.2">
      <c r="E44" s="62"/>
      <c r="F44" s="62"/>
      <c r="G44" s="62"/>
    </row>
    <row r="45" spans="2:7" x14ac:dyDescent="0.2">
      <c r="E45" s="62"/>
      <c r="F45" s="62"/>
      <c r="G45" s="62"/>
    </row>
    <row r="46" spans="2:7" x14ac:dyDescent="0.2">
      <c r="B46" s="61" t="s">
        <v>102</v>
      </c>
      <c r="E46" s="62"/>
      <c r="F46" s="62"/>
      <c r="G46" s="62"/>
    </row>
    <row r="47" spans="2:7" x14ac:dyDescent="0.2">
      <c r="E47" s="62"/>
      <c r="F47" s="62"/>
      <c r="G47" s="62"/>
    </row>
    <row r="48" spans="2:7" x14ac:dyDescent="0.2">
      <c r="B48" s="56" t="s">
        <v>103</v>
      </c>
      <c r="E48" s="62">
        <v>-65295102.37000002</v>
      </c>
      <c r="F48" s="62"/>
      <c r="G48" s="62">
        <v>-64522634.82</v>
      </c>
    </row>
    <row r="49" spans="2:7" x14ac:dyDescent="0.2">
      <c r="B49" s="66" t="s">
        <v>104</v>
      </c>
      <c r="E49" s="62"/>
      <c r="F49" s="62"/>
      <c r="G49" s="62"/>
    </row>
    <row r="50" spans="2:7" x14ac:dyDescent="0.2">
      <c r="B50" s="66" t="s">
        <v>85</v>
      </c>
      <c r="E50" s="62"/>
      <c r="F50" s="62"/>
      <c r="G50" s="62"/>
    </row>
    <row r="51" spans="2:7" x14ac:dyDescent="0.2">
      <c r="C51" s="56" t="s">
        <v>86</v>
      </c>
      <c r="E51" s="62">
        <v>2879036.09</v>
      </c>
      <c r="F51" s="62"/>
      <c r="G51" s="62">
        <v>3145676.28</v>
      </c>
    </row>
    <row r="52" spans="2:7" x14ac:dyDescent="0.2">
      <c r="C52" s="56" t="s">
        <v>87</v>
      </c>
      <c r="E52" s="62"/>
      <c r="F52" s="62"/>
      <c r="G52" s="62"/>
    </row>
    <row r="53" spans="2:7" x14ac:dyDescent="0.2">
      <c r="D53" s="56" t="s">
        <v>88</v>
      </c>
      <c r="E53" s="62">
        <v>456582.69</v>
      </c>
      <c r="F53" s="62"/>
      <c r="G53" s="62">
        <v>-232500.41</v>
      </c>
    </row>
    <row r="54" spans="2:7" x14ac:dyDescent="0.2">
      <c r="D54" s="56" t="s">
        <v>3</v>
      </c>
      <c r="E54" s="62">
        <v>-287103.06</v>
      </c>
      <c r="F54" s="62"/>
      <c r="G54" s="62">
        <v>132553</v>
      </c>
    </row>
    <row r="55" spans="2:7" x14ac:dyDescent="0.2">
      <c r="D55" s="56" t="s">
        <v>89</v>
      </c>
      <c r="E55" s="62">
        <v>1237973.5799999998</v>
      </c>
      <c r="F55" s="62"/>
      <c r="G55" s="62">
        <v>-59666.01</v>
      </c>
    </row>
    <row r="56" spans="2:7" x14ac:dyDescent="0.2">
      <c r="D56" s="56" t="s">
        <v>15</v>
      </c>
      <c r="E56" s="62">
        <v>1514689.6800000002</v>
      </c>
      <c r="F56" s="62"/>
      <c r="G56" s="62">
        <v>1487621.74</v>
      </c>
    </row>
    <row r="57" spans="2:7" x14ac:dyDescent="0.2">
      <c r="D57" s="56" t="s">
        <v>48</v>
      </c>
      <c r="E57" s="62">
        <v>-602955.93999999994</v>
      </c>
      <c r="F57" s="62"/>
      <c r="G57" s="62">
        <v>392302.9</v>
      </c>
    </row>
    <row r="58" spans="2:7" x14ac:dyDescent="0.2">
      <c r="D58" s="56" t="s">
        <v>17</v>
      </c>
      <c r="E58" s="62">
        <v>77931.26999999999</v>
      </c>
      <c r="F58" s="62"/>
      <c r="G58" s="62">
        <v>106187.91</v>
      </c>
    </row>
    <row r="59" spans="2:7" x14ac:dyDescent="0.2">
      <c r="D59" s="56" t="s">
        <v>106</v>
      </c>
      <c r="E59" s="62">
        <v>-19470177.890000001</v>
      </c>
      <c r="F59" s="62"/>
      <c r="G59" s="62">
        <v>-1877283.04</v>
      </c>
    </row>
    <row r="60" spans="2:7" x14ac:dyDescent="0.2">
      <c r="D60" s="56" t="s">
        <v>107</v>
      </c>
      <c r="E60" s="62">
        <v>22304650.780000001</v>
      </c>
      <c r="F60" s="62"/>
      <c r="G60" s="62">
        <v>226607.28</v>
      </c>
    </row>
    <row r="61" spans="2:7" x14ac:dyDescent="0.2">
      <c r="D61" s="56" t="s">
        <v>108</v>
      </c>
      <c r="E61" s="54">
        <v>632164.27</v>
      </c>
      <c r="F61" s="62"/>
      <c r="G61" s="54">
        <v>448872.79</v>
      </c>
    </row>
    <row r="62" spans="2:7" x14ac:dyDescent="0.2">
      <c r="E62" s="62"/>
      <c r="F62" s="62"/>
      <c r="G62" s="62"/>
    </row>
    <row r="63" spans="2:7" ht="13.5" thickBot="1" x14ac:dyDescent="0.25">
      <c r="D63" s="61" t="s">
        <v>90</v>
      </c>
      <c r="E63" s="65">
        <v>-56552310.900000013</v>
      </c>
      <c r="F63" s="62"/>
      <c r="G63" s="65">
        <v>-60752262.379999995</v>
      </c>
    </row>
    <row r="64" spans="2:7" ht="13.5" thickTop="1" x14ac:dyDescent="0.2">
      <c r="E64" s="62"/>
      <c r="F64" s="62"/>
      <c r="G64" s="62"/>
    </row>
    <row r="65" spans="2:7" x14ac:dyDescent="0.2">
      <c r="E65" s="62"/>
      <c r="F65" s="62"/>
      <c r="G65" s="62"/>
    </row>
    <row r="66" spans="2:7" x14ac:dyDescent="0.2">
      <c r="B66" s="56" t="s">
        <v>91</v>
      </c>
      <c r="E66" s="62"/>
      <c r="F66" s="62"/>
      <c r="G66" s="62"/>
    </row>
    <row r="67" spans="2:7" x14ac:dyDescent="0.2">
      <c r="E67" s="62"/>
      <c r="F67" s="62"/>
      <c r="G67" s="62"/>
    </row>
    <row r="68" spans="2:7" x14ac:dyDescent="0.2">
      <c r="C68" s="67" t="s">
        <v>92</v>
      </c>
      <c r="D68" s="67"/>
      <c r="E68" s="62">
        <v>-580805.65</v>
      </c>
      <c r="F68" s="62"/>
      <c r="G68" s="62">
        <v>-790111.69</v>
      </c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of Cash Flows-need noncash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Lana Becker</cp:lastModifiedBy>
  <cp:lastPrinted>2004-12-02T18:22:17Z</cp:lastPrinted>
  <dcterms:created xsi:type="dcterms:W3CDTF">2002-12-27T16:50:56Z</dcterms:created>
  <dcterms:modified xsi:type="dcterms:W3CDTF">2017-04-03T16:44:30Z</dcterms:modified>
</cp:coreProperties>
</file>