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H85" i="5" l="1"/>
  <c r="H64" i="1"/>
  <c r="F2" i="5"/>
  <c r="A2" i="5"/>
  <c r="A2" i="4"/>
  <c r="H2" i="5"/>
  <c r="H86" i="5"/>
  <c r="F57" i="4" l="1"/>
  <c r="F64" i="1"/>
  <c r="F85" i="5"/>
  <c r="F86" i="5"/>
  <c r="H57" i="4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<sst xmlns="http://schemas.openxmlformats.org/spreadsheetml/2006/main" count="183" uniqueCount="137">
  <si>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</si>
  <si>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</si>
  <si>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</si>
  <si>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</si>
  <si>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</si>
  <si>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</si>
  <si>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</si>
  <si>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</si>
  <si>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</si>
  <si>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</si>
  <si>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</si>
  <si>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</si>
  <si>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</si>
  <si>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</si>
  <si>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</si>
  <si>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</si>
  <si>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</si>
  <si>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</si>
  <si>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</si>
  <si>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</si>
  <si>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</si>
  <si>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</si>
  <si>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</si>
  <si>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</si>
  <si>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</si>
  <si>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</si>
  <si>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</si>
  <si>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</si>
  <si>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</si>
  <si>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</si>
  <si>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</si>
  <si>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</si>
  <si>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</si>
  <si>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</si>
  <si>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</si>
  <si>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</si>
  <si>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</si>
  <si>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</si>
  <si>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</si>
  <si>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</si>
  <si>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</si>
  <si>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</si>
  <si>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</si>
  <si>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</si>
  <si>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</si>
  <si>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</si>
  <si>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</si>
  <si>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</si>
  <si>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</si>
  <si>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</si>
  <si>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</si>
  <si>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</si>
  <si>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</si>
  <si>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</si>
  <si>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</si>
  <si>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</si>
  <si>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</si>
  <si>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</si>
  <si>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</si>
  <si>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</si>
  <si>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</si>
  <si>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</si>
  <si>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</si>
  <si>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</si>
  <si>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</si>
  <si>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</si>
  <si>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</si>
  <si>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</si>
  <si>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</si>
  <si>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</si>
  <si>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</si>
  <si>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</si>
  <si>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</si>
  <si>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</si>
  <si>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</si>
  <si>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</si>
  <si>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</si>
  <si>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</si>
  <si>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</si>
  <si>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</si>
  <si>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</si>
  <si>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</si>
  <si>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</si>
  <si>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</si>
  <si>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</si>
  <si>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</si>
  <si>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</si>
  <si>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</si>
  <si>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</si>
  <si>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</si>
  <si>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</si>
  <si>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</si>
  <si>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</si>
  <si>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</si>
  <si>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</si>
  <si>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</si>
  <si>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</si>
  <si>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</si>
  <si>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</si>
  <si>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</si>
  <si>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</si>
  <si>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</si>
  <si>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</si>
  <si>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</si>
  <si>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</si>
  <si>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</si>
  <si>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</si>
  <si>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</si>
  <si>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</si>
  <si>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</si>
  <si>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</si>
  <si>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</si>
  <si>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</si>
  <si>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</si>
  <si>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</si>
  <si>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</si>
  <si>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</si>
  <si>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</si>
  <si>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</si>
  <si>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</si>
  <si>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</si>
  <si>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</si>
  <si>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</si>
  <si>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</si>
  <si>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</si>
  <si>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</si>
  <si>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</si>
  <si>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</si>
  <si>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</si>
  <si>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</si>
  <si>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</si>
  <si>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</si>
  <si>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</si>
  <si>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</si>
  <si>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>University of Wisconsin System - SUPERIOR</t>
  </si>
  <si>
    <t xml:space="preserve">  Scholarship Allowances of $3,540,951 and $3,946,325, respectively)</t>
  </si>
  <si>
    <t xml:space="preserve">  (net of Scholarship Allowances of $658,147 and $660,897,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</si>
</sst>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  <xf numFmtId="43" fontId="1" fillId="0" borderId="0" xfId="3" applyFont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164" fontId="1" fillId="0" borderId="0" xfId="3" applyNumberFormat="1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43" fontId="1" fillId="0" borderId="0" xfId="3" applyFont="1" applyBorder="1"/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123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134</v>
      </c>
      <c r="B2" s="16"/>
      <c r="F2" s="17" t="s">
        <v>124</v>
      </c>
      <c r="H2" s="17" t="s">
        <v>121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17923905.18</v>
      </c>
      <c r="G6" s="1" t="s">
        <v>60</v>
      </c>
      <c r="H6" s="34">
        <v>2741351.76</v>
      </c>
    </row>
    <row r="7" spans="1:8" x14ac:dyDescent="0.2">
      <c r="C7" s="1" t="s">
        <v>2</v>
      </c>
      <c r="F7" s="24">
        <v>2588769.16</v>
      </c>
      <c r="H7" s="34">
        <v>3594329.56</v>
      </c>
    </row>
    <row r="8" spans="1:8" x14ac:dyDescent="0.2">
      <c r="C8" s="1" t="s">
        <v>3</v>
      </c>
      <c r="F8" s="24">
        <v>278671.98</v>
      </c>
      <c r="H8" s="34">
        <v>290751.27</v>
      </c>
    </row>
    <row r="9" spans="1:8" x14ac:dyDescent="0.2">
      <c r="C9" s="1" t="s">
        <v>117</v>
      </c>
      <c r="F9" s="24">
        <v>0</v>
      </c>
      <c r="H9" s="34">
        <v>0</v>
      </c>
    </row>
    <row r="10" spans="1:8" x14ac:dyDescent="0.2">
      <c r="C10" s="1" t="s">
        <v>4</v>
      </c>
      <c r="F10" s="24">
        <v>409849</v>
      </c>
      <c r="H10" s="34">
        <v>328789.16000000003</v>
      </c>
    </row>
    <row r="11" spans="1:8" x14ac:dyDescent="0.2">
      <c r="C11" s="1" t="s">
        <v>5</v>
      </c>
      <c r="F11" s="24">
        <v>462301.14</v>
      </c>
      <c r="H11" s="34">
        <v>478533.14</v>
      </c>
    </row>
    <row r="12" spans="1:8" x14ac:dyDescent="0.2">
      <c r="C12" s="1" t="s">
        <v>6</v>
      </c>
      <c r="E12" s="5"/>
      <c r="F12" s="25">
        <v>144319.34000000003</v>
      </c>
      <c r="G12" s="5"/>
      <c r="H12" s="35">
        <v>97493.38</v>
      </c>
    </row>
    <row r="13" spans="1:8" x14ac:dyDescent="0.2">
      <c r="D13" s="1" t="s">
        <v>7</v>
      </c>
      <c r="F13" s="24">
        <v>21807815.800000001</v>
      </c>
      <c r="H13" s="34">
        <v>7531248.2699999996</v>
      </c>
    </row>
    <row r="14" spans="1:8" x14ac:dyDescent="0.2">
      <c r="F14" s="24"/>
      <c r="H14" s="34"/>
    </row>
    <row r="15" spans="1:8" x14ac:dyDescent="0.2">
      <c r="B15" s="1" t="s">
        <v>8</v>
      </c>
      <c r="F15" s="24"/>
      <c r="H15" s="34"/>
    </row>
    <row r="16" spans="1:8" x14ac:dyDescent="0.2">
      <c r="C16" s="1" t="s">
        <v>9</v>
      </c>
      <c r="F16" s="24">
        <v>2362162.2999999998</v>
      </c>
      <c r="H16" s="34">
        <v>2212977.7000000002</v>
      </c>
    </row>
    <row r="17" spans="2:8" x14ac:dyDescent="0.2">
      <c r="C17" s="1" t="s">
        <v>3</v>
      </c>
      <c r="F17" s="24">
        <v>1241055.6599999999</v>
      </c>
      <c r="H17" s="34">
        <v>1267834.3899999999</v>
      </c>
    </row>
    <row r="18" spans="2:8" x14ac:dyDescent="0.2">
      <c r="C18" s="1" t="s">
        <v>117</v>
      </c>
      <c r="F18" s="24">
        <v>0</v>
      </c>
      <c r="H18" s="34">
        <v>0</v>
      </c>
    </row>
    <row r="19" spans="2:8" x14ac:dyDescent="0.2">
      <c r="C19" s="1" t="s">
        <v>10</v>
      </c>
      <c r="F19" s="24">
        <v>1568658.48</v>
      </c>
      <c r="H19" s="34">
        <v>1568658.48</v>
      </c>
    </row>
    <row r="20" spans="2:8" x14ac:dyDescent="0.2">
      <c r="C20" s="1" t="s">
        <v>11</v>
      </c>
      <c r="F20" s="24">
        <v>3091710.08</v>
      </c>
      <c r="H20" s="34">
        <v>3402780.67</v>
      </c>
    </row>
    <row r="21" spans="2:8" x14ac:dyDescent="0.2">
      <c r="C21" s="1" t="s">
        <v>116</v>
      </c>
      <c r="F21" s="24">
        <v>36956453.689999998</v>
      </c>
      <c r="H21" s="34">
        <v>24757856.170000002</v>
      </c>
    </row>
    <row r="22" spans="2:8" x14ac:dyDescent="0.2">
      <c r="C22" s="1" t="s">
        <v>12</v>
      </c>
      <c r="F22" s="24">
        <v>53709507.399999999</v>
      </c>
      <c r="H22" s="34">
        <v>55043736.460000001</v>
      </c>
    </row>
    <row r="23" spans="2:8" x14ac:dyDescent="0.2">
      <c r="C23" s="1" t="s">
        <v>13</v>
      </c>
      <c r="F23" s="24">
        <v>1886627.75</v>
      </c>
      <c r="H23" s="34">
        <v>1883379.75</v>
      </c>
    </row>
    <row r="24" spans="2:8" x14ac:dyDescent="0.2">
      <c r="C24" s="1" t="s">
        <v>112</v>
      </c>
      <c r="E24" s="5"/>
      <c r="F24" s="25">
        <v>3293183.84</v>
      </c>
      <c r="G24" s="5"/>
      <c r="H24" s="35">
        <v>1773229.84</v>
      </c>
    </row>
    <row r="25" spans="2:8" x14ac:dyDescent="0.2">
      <c r="D25" s="1" t="s">
        <v>14</v>
      </c>
      <c r="F25" s="24">
        <v>104109359.19999999</v>
      </c>
      <c r="H25" s="34">
        <v>91910453.460000008</v>
      </c>
    </row>
    <row r="26" spans="2:8" ht="6" customHeight="1" x14ac:dyDescent="0.2">
      <c r="E26" s="5"/>
      <c r="F26" s="25"/>
      <c r="G26" s="5"/>
      <c r="H26" s="35"/>
    </row>
    <row r="27" spans="2:8" ht="6" customHeight="1" x14ac:dyDescent="0.2">
      <c r="E27" s="9"/>
      <c r="F27" s="24"/>
      <c r="G27" s="9"/>
      <c r="H27" s="34"/>
    </row>
    <row r="28" spans="2:8" s="2" customFormat="1" x14ac:dyDescent="0.2">
      <c r="D28" s="2" t="s">
        <v>15</v>
      </c>
      <c r="E28" s="5" t="s">
        <v>60</v>
      </c>
      <c r="F28" s="25">
        <v>125917174.99999999</v>
      </c>
      <c r="G28" s="5" t="s">
        <v>60</v>
      </c>
      <c r="H28" s="35">
        <v>99441701.730000004</v>
      </c>
    </row>
    <row r="29" spans="2:8" x14ac:dyDescent="0.2">
      <c r="F29" s="24"/>
      <c r="H29" s="34"/>
    </row>
    <row r="30" spans="2:8" x14ac:dyDescent="0.2">
      <c r="B30" s="2" t="s">
        <v>16</v>
      </c>
      <c r="F30" s="24"/>
      <c r="H30" s="34"/>
    </row>
    <row r="31" spans="2:8" x14ac:dyDescent="0.2">
      <c r="B31" s="1" t="s">
        <v>17</v>
      </c>
      <c r="F31" s="24"/>
      <c r="H31" s="34"/>
    </row>
    <row r="32" spans="2:8" x14ac:dyDescent="0.2">
      <c r="C32" s="1" t="s">
        <v>18</v>
      </c>
      <c r="E32" s="1" t="s">
        <v>60</v>
      </c>
      <c r="F32" s="24">
        <v>6945424.9399999995</v>
      </c>
      <c r="G32" s="1" t="s">
        <v>60</v>
      </c>
      <c r="H32" s="34">
        <v>3888383.5599999996</v>
      </c>
    </row>
    <row r="33" spans="2:8" x14ac:dyDescent="0.2">
      <c r="C33" s="1" t="s">
        <v>19</v>
      </c>
      <c r="F33" s="24">
        <v>1394949.27</v>
      </c>
      <c r="H33" s="34">
        <v>817578.61</v>
      </c>
    </row>
    <row r="34" spans="2:8" x14ac:dyDescent="0.2">
      <c r="C34" s="1" t="s">
        <v>20</v>
      </c>
      <c r="F34" s="24">
        <v>146891.67000000001</v>
      </c>
      <c r="H34" s="34">
        <v>138904.16</v>
      </c>
    </row>
    <row r="35" spans="2:8" x14ac:dyDescent="0.2">
      <c r="C35" s="1" t="s">
        <v>118</v>
      </c>
      <c r="F35" s="24">
        <v>1316503.8900000001</v>
      </c>
      <c r="H35" s="34">
        <v>1121461.3799999999</v>
      </c>
    </row>
    <row r="36" spans="2:8" x14ac:dyDescent="0.2">
      <c r="C36" s="1" t="s">
        <v>22</v>
      </c>
      <c r="F36" s="24">
        <v>692726.69</v>
      </c>
      <c r="H36" s="34">
        <v>690708.49</v>
      </c>
    </row>
    <row r="37" spans="2:8" x14ac:dyDescent="0.2">
      <c r="C37" s="1" t="s">
        <v>23</v>
      </c>
      <c r="E37" s="5"/>
      <c r="F37" s="25">
        <v>0</v>
      </c>
      <c r="G37" s="5"/>
      <c r="H37" s="35">
        <v>0</v>
      </c>
    </row>
    <row r="38" spans="2:8" x14ac:dyDescent="0.2">
      <c r="D38" s="1" t="s">
        <v>24</v>
      </c>
      <c r="F38" s="24">
        <v>10496496.459999999</v>
      </c>
      <c r="H38" s="34">
        <v>6657036.2000000002</v>
      </c>
    </row>
    <row r="39" spans="2:8" x14ac:dyDescent="0.2">
      <c r="F39" s="24"/>
      <c r="H39" s="34"/>
    </row>
    <row r="40" spans="2:8" x14ac:dyDescent="0.2">
      <c r="B40" s="1" t="s">
        <v>25</v>
      </c>
      <c r="F40" s="24"/>
      <c r="H40" s="34"/>
    </row>
    <row r="41" spans="2:8" x14ac:dyDescent="0.2">
      <c r="C41" s="1" t="s">
        <v>19</v>
      </c>
      <c r="F41" s="24">
        <v>29127327.260000002</v>
      </c>
      <c r="H41" s="34">
        <v>18168318.559999999</v>
      </c>
    </row>
    <row r="42" spans="2:8" x14ac:dyDescent="0.2">
      <c r="C42" s="1" t="s">
        <v>20</v>
      </c>
      <c r="F42" s="24">
        <v>184010.61000000002</v>
      </c>
      <c r="H42" s="34">
        <v>330902.28000000003</v>
      </c>
    </row>
    <row r="43" spans="2:8" x14ac:dyDescent="0.2">
      <c r="C43" s="1" t="s">
        <v>22</v>
      </c>
      <c r="E43" s="5"/>
      <c r="F43" s="25">
        <v>389164.62</v>
      </c>
      <c r="G43" s="5"/>
      <c r="H43" s="35">
        <v>336598.55000000005</v>
      </c>
    </row>
    <row r="44" spans="2:8" x14ac:dyDescent="0.2">
      <c r="D44" s="1" t="s">
        <v>26</v>
      </c>
      <c r="F44" s="24">
        <v>29700502.490000002</v>
      </c>
      <c r="H44" s="34">
        <v>18835819.390000001</v>
      </c>
    </row>
    <row r="45" spans="2:8" ht="6" customHeight="1" x14ac:dyDescent="0.2">
      <c r="E45" s="5"/>
      <c r="F45" s="25"/>
      <c r="G45" s="5"/>
      <c r="H45" s="35"/>
    </row>
    <row r="46" spans="2:8" ht="6" customHeight="1" x14ac:dyDescent="0.2">
      <c r="E46" s="9"/>
      <c r="F46" s="24"/>
      <c r="G46" s="9"/>
      <c r="H46" s="34"/>
    </row>
    <row r="47" spans="2:8" s="2" customFormat="1" x14ac:dyDescent="0.2">
      <c r="D47" s="2" t="s">
        <v>27</v>
      </c>
      <c r="E47" s="5" t="s">
        <v>60</v>
      </c>
      <c r="F47" s="25">
        <v>40196998.950000003</v>
      </c>
      <c r="G47" s="5" t="s">
        <v>60</v>
      </c>
      <c r="H47" s="35">
        <v>25492855.59</v>
      </c>
    </row>
    <row r="48" spans="2:8" x14ac:dyDescent="0.2">
      <c r="F48" s="24"/>
      <c r="H48" s="34"/>
    </row>
    <row r="49" spans="1:8" x14ac:dyDescent="0.2">
      <c r="B49" s="2" t="s">
        <v>125</v>
      </c>
      <c r="F49" s="24"/>
      <c r="H49" s="34"/>
    </row>
    <row r="50" spans="1:8" x14ac:dyDescent="0.2">
      <c r="F50" s="24"/>
      <c r="H50" s="34"/>
    </row>
    <row r="51" spans="1:8" x14ac:dyDescent="0.2">
      <c r="C51" s="1" t="s">
        <v>126</v>
      </c>
      <c r="E51" s="1" t="s">
        <v>60</v>
      </c>
      <c r="F51" s="24">
        <v>69652962.430000007</v>
      </c>
      <c r="G51" s="1" t="s">
        <v>60</v>
      </c>
      <c r="H51" s="34">
        <v>68973937.760000005</v>
      </c>
    </row>
    <row r="52" spans="1:8" x14ac:dyDescent="0.2">
      <c r="C52" s="1" t="s">
        <v>28</v>
      </c>
      <c r="F52" s="24"/>
      <c r="H52" s="34"/>
    </row>
    <row r="53" spans="1:8" x14ac:dyDescent="0.2">
      <c r="D53" s="1" t="s">
        <v>29</v>
      </c>
      <c r="F53" s="24">
        <v>891021.78</v>
      </c>
      <c r="H53" s="34">
        <v>833056.48</v>
      </c>
    </row>
    <row r="54" spans="1:8" x14ac:dyDescent="0.2">
      <c r="D54" s="1" t="s">
        <v>30</v>
      </c>
      <c r="F54" s="24">
        <v>2068044.23</v>
      </c>
      <c r="H54" s="34">
        <v>1739082.72</v>
      </c>
    </row>
    <row r="55" spans="1:8" x14ac:dyDescent="0.2">
      <c r="D55" s="1" t="s">
        <v>62</v>
      </c>
      <c r="F55" s="24">
        <v>1888795.3</v>
      </c>
      <c r="H55" s="34">
        <v>1865447.03</v>
      </c>
    </row>
    <row r="56" spans="1:8" x14ac:dyDescent="0.2">
      <c r="D56" s="1" t="s">
        <v>31</v>
      </c>
      <c r="F56" s="24">
        <v>4384151.3600000003</v>
      </c>
      <c r="H56" s="34">
        <v>307457.33</v>
      </c>
    </row>
    <row r="57" spans="1:8" x14ac:dyDescent="0.2">
      <c r="C57" s="1" t="s">
        <v>32</v>
      </c>
      <c r="E57" s="5"/>
      <c r="F57" s="25">
        <v>6835200.9500000067</v>
      </c>
      <c r="G57" s="5"/>
      <c r="H57" s="35">
        <v>229864.8200000065</v>
      </c>
    </row>
    <row r="58" spans="1:8" ht="6" customHeight="1" x14ac:dyDescent="0.2">
      <c r="F58" s="24"/>
      <c r="H58" s="34"/>
    </row>
    <row r="59" spans="1:8" s="2" customFormat="1" ht="13.5" thickBot="1" x14ac:dyDescent="0.25">
      <c r="D59" s="2" t="s">
        <v>127</v>
      </c>
      <c r="E59" s="10" t="s">
        <v>60</v>
      </c>
      <c r="F59" s="26">
        <v>85720176.050000012</v>
      </c>
      <c r="G59" s="10" t="s">
        <v>60</v>
      </c>
      <c r="H59" s="36">
        <v>73948846.140000015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128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SUPERIOR</v>
      </c>
      <c r="C2" s="16"/>
      <c r="F2" s="19" t="s">
        <v>129</v>
      </c>
      <c r="H2" s="19" t="s">
        <v>122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13058745.559999999</v>
      </c>
      <c r="G6" s="1" t="s">
        <v>60</v>
      </c>
      <c r="H6" s="37">
        <v>12493616.52</v>
      </c>
    </row>
    <row r="7" spans="1:8" x14ac:dyDescent="0.2">
      <c r="C7" s="1" t="s">
        <v>35</v>
      </c>
      <c r="F7" s="24">
        <v>6766900.9299999997</v>
      </c>
      <c r="H7" s="37">
        <v>7004786.6300000008</v>
      </c>
    </row>
    <row r="8" spans="1:8" x14ac:dyDescent="0.2">
      <c r="C8" s="1" t="s">
        <v>36</v>
      </c>
      <c r="F8" s="24">
        <v>1598751.63</v>
      </c>
      <c r="H8" s="37">
        <v>1328100.01</v>
      </c>
    </row>
    <row r="9" spans="1:8" x14ac:dyDescent="0.2">
      <c r="C9" s="1" t="s">
        <v>37</v>
      </c>
      <c r="F9" s="24">
        <v>1561014.06</v>
      </c>
      <c r="H9" s="37">
        <v>1751151.23</v>
      </c>
    </row>
    <row r="10" spans="1:8" x14ac:dyDescent="0.2">
      <c r="C10" s="1" t="s">
        <v>38</v>
      </c>
      <c r="F10" s="24"/>
      <c r="H10" s="37"/>
    </row>
    <row r="11" spans="1:8" x14ac:dyDescent="0.2">
      <c r="C11" s="32" t="s">
        <v>136</v>
      </c>
      <c r="F11" s="24">
        <v>5431980.9900000012</v>
      </c>
      <c r="H11" s="37">
        <v>5057308.4700000007</v>
      </c>
    </row>
    <row r="12" spans="1:8" x14ac:dyDescent="0.2">
      <c r="C12" s="1" t="s">
        <v>39</v>
      </c>
      <c r="F12" s="24">
        <v>0</v>
      </c>
      <c r="H12" s="37">
        <v>0</v>
      </c>
    </row>
    <row r="13" spans="1:8" x14ac:dyDescent="0.2">
      <c r="C13" s="1" t="s">
        <v>40</v>
      </c>
      <c r="F13" s="24">
        <v>33558.93</v>
      </c>
      <c r="H13" s="37">
        <v>32380.91</v>
      </c>
    </row>
    <row r="14" spans="1:8" x14ac:dyDescent="0.2">
      <c r="C14" s="1" t="s">
        <v>41</v>
      </c>
      <c r="E14" s="5"/>
      <c r="F14" s="25">
        <v>6025769.5100000007</v>
      </c>
      <c r="G14" s="5"/>
      <c r="H14" s="38">
        <v>3653441.8699999996</v>
      </c>
    </row>
    <row r="15" spans="1:8" x14ac:dyDescent="0.2">
      <c r="D15" s="2" t="s">
        <v>63</v>
      </c>
      <c r="E15" s="2"/>
      <c r="F15" s="24">
        <v>34476721.609999999</v>
      </c>
      <c r="G15" s="2"/>
      <c r="H15" s="37">
        <v>31320785.640000001</v>
      </c>
    </row>
    <row r="16" spans="1:8" x14ac:dyDescent="0.2">
      <c r="F16" s="24"/>
      <c r="H16" s="37"/>
    </row>
    <row r="17" spans="2:8" x14ac:dyDescent="0.2">
      <c r="B17" s="2" t="s">
        <v>42</v>
      </c>
      <c r="F17" s="24"/>
      <c r="H17" s="37"/>
    </row>
    <row r="18" spans="2:8" x14ac:dyDescent="0.2">
      <c r="C18" s="1" t="s">
        <v>43</v>
      </c>
      <c r="F18" s="24">
        <v>32807516.18</v>
      </c>
      <c r="H18" s="37">
        <v>32370979.749999996</v>
      </c>
    </row>
    <row r="19" spans="2:8" x14ac:dyDescent="0.2">
      <c r="C19" s="1" t="s">
        <v>44</v>
      </c>
      <c r="F19" s="24">
        <v>881424</v>
      </c>
      <c r="H19" s="37">
        <v>702102.08000000007</v>
      </c>
    </row>
    <row r="20" spans="2:8" x14ac:dyDescent="0.2">
      <c r="C20" s="1" t="s">
        <v>45</v>
      </c>
      <c r="F20" s="24">
        <v>19793450.48</v>
      </c>
      <c r="H20" s="37">
        <v>16832940.689999998</v>
      </c>
    </row>
    <row r="21" spans="2:8" x14ac:dyDescent="0.2">
      <c r="C21" s="1" t="s">
        <v>46</v>
      </c>
      <c r="F21" s="24">
        <v>96922.959999999846</v>
      </c>
      <c r="H21" s="37">
        <v>48567.740000001038</v>
      </c>
    </row>
    <row r="22" spans="2:8" x14ac:dyDescent="0.2">
      <c r="C22" s="1" t="s">
        <v>47</v>
      </c>
      <c r="E22" s="5"/>
      <c r="F22" s="25">
        <v>3164069.33</v>
      </c>
      <c r="G22" s="5"/>
      <c r="H22" s="38">
        <v>3013814.47</v>
      </c>
    </row>
    <row r="23" spans="2:8" x14ac:dyDescent="0.2">
      <c r="D23" s="2" t="s">
        <v>48</v>
      </c>
      <c r="E23" s="2"/>
      <c r="F23" s="27">
        <v>56743382.949999996</v>
      </c>
      <c r="G23" s="2"/>
      <c r="H23" s="40">
        <v>52968404.729999997</v>
      </c>
    </row>
    <row r="24" spans="2:8" ht="6" customHeight="1" x14ac:dyDescent="0.2">
      <c r="E24" s="5"/>
      <c r="F24" s="28"/>
      <c r="G24" s="5"/>
      <c r="H24" s="41"/>
    </row>
    <row r="25" spans="2:8" ht="6" customHeight="1" x14ac:dyDescent="0.2">
      <c r="F25" s="29"/>
      <c r="H25" s="42"/>
    </row>
    <row r="26" spans="2:8" x14ac:dyDescent="0.2">
      <c r="D26" s="2" t="s">
        <v>49</v>
      </c>
      <c r="E26" s="2"/>
      <c r="F26" s="24">
        <v>-22266661.339999996</v>
      </c>
      <c r="G26" s="2"/>
      <c r="H26" s="37">
        <v>-21647619.089999996</v>
      </c>
    </row>
    <row r="27" spans="2:8" x14ac:dyDescent="0.2">
      <c r="F27" s="24"/>
      <c r="H27" s="37"/>
    </row>
    <row r="28" spans="2:8" x14ac:dyDescent="0.2">
      <c r="B28" s="2" t="s">
        <v>50</v>
      </c>
      <c r="F28" s="24"/>
      <c r="H28" s="37"/>
    </row>
    <row r="29" spans="2:8" x14ac:dyDescent="0.2">
      <c r="C29" s="1" t="s">
        <v>51</v>
      </c>
      <c r="F29" s="24">
        <v>18411848.010000002</v>
      </c>
      <c r="H29" s="37">
        <v>17131971.620000001</v>
      </c>
    </row>
    <row r="30" spans="2:8" x14ac:dyDescent="0.2">
      <c r="C30" s="1" t="s">
        <v>52</v>
      </c>
      <c r="F30" s="24">
        <v>321039.15999999997</v>
      </c>
      <c r="H30" s="37">
        <v>331054.99</v>
      </c>
    </row>
    <row r="31" spans="2:8" x14ac:dyDescent="0.2">
      <c r="C31" s="1" t="s">
        <v>113</v>
      </c>
      <c r="F31" s="24"/>
      <c r="H31" s="37"/>
    </row>
    <row r="32" spans="2:8" x14ac:dyDescent="0.2">
      <c r="C32" s="1" t="s">
        <v>114</v>
      </c>
      <c r="E32" s="9"/>
      <c r="F32" s="24">
        <v>273922.17000000004</v>
      </c>
      <c r="G32" s="9"/>
      <c r="H32" s="37">
        <v>19993.37</v>
      </c>
    </row>
    <row r="33" spans="2:8" x14ac:dyDescent="0.2">
      <c r="C33" s="3" t="s">
        <v>57</v>
      </c>
      <c r="D33" s="3"/>
      <c r="E33" s="3"/>
      <c r="F33" s="24">
        <v>-18570</v>
      </c>
      <c r="G33" s="3"/>
      <c r="H33" s="37">
        <v>-17833190.07</v>
      </c>
    </row>
    <row r="34" spans="2:8" x14ac:dyDescent="0.2">
      <c r="C34" s="1" t="s">
        <v>58</v>
      </c>
      <c r="F34" s="24">
        <v>-893412.26</v>
      </c>
      <c r="H34" s="37">
        <v>-771951.2300000001</v>
      </c>
    </row>
    <row r="35" spans="2:8" x14ac:dyDescent="0.2">
      <c r="C35" s="1" t="s">
        <v>119</v>
      </c>
      <c r="F35" s="24">
        <v>-898426.46000000008</v>
      </c>
      <c r="H35" s="37">
        <v>-566701.81000000006</v>
      </c>
    </row>
    <row r="36" spans="2:8" x14ac:dyDescent="0.2">
      <c r="C36" s="1" t="s">
        <v>31</v>
      </c>
      <c r="E36" s="5"/>
      <c r="F36" s="25">
        <v>11275565.890000001</v>
      </c>
      <c r="G36" s="5"/>
      <c r="H36" s="38">
        <v>617598.60000000033</v>
      </c>
    </row>
    <row r="37" spans="2:8" x14ac:dyDescent="0.2">
      <c r="D37" s="1" t="s">
        <v>53</v>
      </c>
      <c r="F37" s="24"/>
      <c r="H37" s="37"/>
    </row>
    <row r="38" spans="2:8" x14ac:dyDescent="0.2">
      <c r="D38" s="1" t="s">
        <v>54</v>
      </c>
      <c r="F38" s="24">
        <v>6205305.1700000064</v>
      </c>
      <c r="H38" s="37">
        <v>-22718843.619999994</v>
      </c>
    </row>
    <row r="39" spans="2:8" x14ac:dyDescent="0.2">
      <c r="F39" s="24"/>
      <c r="H39" s="37"/>
    </row>
    <row r="40" spans="2:8" x14ac:dyDescent="0.2">
      <c r="C40" s="1" t="s">
        <v>120</v>
      </c>
      <c r="F40" s="24">
        <v>5106708.3600000003</v>
      </c>
      <c r="H40" s="37">
        <v>5577508.9299999997</v>
      </c>
    </row>
    <row r="41" spans="2:8" x14ac:dyDescent="0.2">
      <c r="C41" s="1" t="s">
        <v>55</v>
      </c>
      <c r="F41" s="24">
        <v>459316.38</v>
      </c>
      <c r="H41" s="37">
        <v>409871.4</v>
      </c>
    </row>
    <row r="42" spans="2:8" x14ac:dyDescent="0.2">
      <c r="C42" s="1" t="s">
        <v>56</v>
      </c>
      <c r="F42" s="24">
        <v>0</v>
      </c>
      <c r="H42" s="37">
        <v>0</v>
      </c>
    </row>
    <row r="43" spans="2:8" ht="6" customHeight="1" x14ac:dyDescent="0.2">
      <c r="E43" s="5"/>
      <c r="F43" s="28"/>
      <c r="G43" s="5"/>
      <c r="H43" s="41"/>
    </row>
    <row r="44" spans="2:8" ht="6" customHeight="1" x14ac:dyDescent="0.2">
      <c r="F44" s="29"/>
      <c r="H44" s="42"/>
    </row>
    <row r="45" spans="2:8" x14ac:dyDescent="0.2">
      <c r="D45" s="2" t="s">
        <v>130</v>
      </c>
      <c r="E45" s="2"/>
      <c r="F45" s="24">
        <v>11771329.910000008</v>
      </c>
      <c r="G45" s="2"/>
      <c r="H45" s="37">
        <v>-16731463.289999994</v>
      </c>
    </row>
    <row r="46" spans="2:8" x14ac:dyDescent="0.2">
      <c r="F46" s="24"/>
      <c r="H46" s="37"/>
    </row>
    <row r="47" spans="2:8" x14ac:dyDescent="0.2">
      <c r="B47" s="2" t="s">
        <v>125</v>
      </c>
      <c r="F47" s="24"/>
      <c r="H47" s="37"/>
    </row>
    <row r="48" spans="2:8" x14ac:dyDescent="0.2">
      <c r="C48" s="1" t="s">
        <v>131</v>
      </c>
      <c r="F48" s="24">
        <v>73948846.140000015</v>
      </c>
      <c r="H48" s="37">
        <v>90680309.430000007</v>
      </c>
    </row>
    <row r="49" spans="1:8" x14ac:dyDescent="0.2">
      <c r="D49" s="1" t="s">
        <v>59</v>
      </c>
      <c r="F49" s="24">
        <v>0</v>
      </c>
      <c r="H49" s="37">
        <v>0</v>
      </c>
    </row>
    <row r="50" spans="1:8" ht="6" customHeight="1" x14ac:dyDescent="0.2">
      <c r="E50" s="5"/>
      <c r="F50" s="28"/>
      <c r="G50" s="5"/>
      <c r="H50" s="41"/>
    </row>
    <row r="51" spans="1:8" ht="6" customHeight="1" x14ac:dyDescent="0.2">
      <c r="F51" s="29"/>
      <c r="H51" s="42"/>
    </row>
    <row r="52" spans="1:8" ht="13.5" thickBot="1" x14ac:dyDescent="0.25">
      <c r="C52" s="2" t="s">
        <v>132</v>
      </c>
      <c r="E52" s="10" t="s">
        <v>60</v>
      </c>
      <c r="F52" s="26">
        <v>85720176.050000027</v>
      </c>
      <c r="G52" s="10" t="s">
        <v>60</v>
      </c>
      <c r="H52" s="39">
        <v>73948846.140000015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133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SUPERIOR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13051165.599999998</v>
      </c>
      <c r="G5" s="1" t="s">
        <v>60</v>
      </c>
      <c r="H5" s="44">
        <v>11388589.149999999</v>
      </c>
    </row>
    <row r="6" spans="1:8" x14ac:dyDescent="0.2">
      <c r="C6" t="s">
        <v>66</v>
      </c>
      <c r="F6" s="24">
        <v>8696261.629999999</v>
      </c>
      <c r="H6" s="44">
        <v>8889693.5500000007</v>
      </c>
    </row>
    <row r="7" spans="1:8" x14ac:dyDescent="0.2">
      <c r="C7" s="1" t="s">
        <v>37</v>
      </c>
      <c r="F7" s="24">
        <v>1632265.82</v>
      </c>
      <c r="H7" s="44">
        <v>1693369.06</v>
      </c>
    </row>
    <row r="8" spans="1:8" x14ac:dyDescent="0.2">
      <c r="C8" s="1" t="s">
        <v>38</v>
      </c>
      <c r="F8" s="24">
        <v>5231713.3200000012</v>
      </c>
      <c r="H8" s="44">
        <v>5900078.9900000002</v>
      </c>
    </row>
    <row r="9" spans="1:8" x14ac:dyDescent="0.2">
      <c r="C9" s="1" t="s">
        <v>39</v>
      </c>
      <c r="F9" s="24">
        <v>0</v>
      </c>
      <c r="H9" s="44">
        <v>0</v>
      </c>
    </row>
    <row r="10" spans="1:8" x14ac:dyDescent="0.2">
      <c r="C10" t="s">
        <v>67</v>
      </c>
      <c r="F10" s="24">
        <v>-33322954.059999999</v>
      </c>
      <c r="H10" s="44">
        <v>-32182920.149999995</v>
      </c>
    </row>
    <row r="11" spans="1:8" x14ac:dyDescent="0.2">
      <c r="C11" t="s">
        <v>68</v>
      </c>
      <c r="F11" s="24">
        <v>-18212744.73</v>
      </c>
      <c r="H11" s="44">
        <v>-16322465.509999998</v>
      </c>
    </row>
    <row r="12" spans="1:8" x14ac:dyDescent="0.2">
      <c r="C12" t="s">
        <v>69</v>
      </c>
      <c r="F12" s="24">
        <v>-881424</v>
      </c>
      <c r="H12" s="44">
        <v>-702102.08000000007</v>
      </c>
    </row>
    <row r="13" spans="1:8" x14ac:dyDescent="0.2">
      <c r="C13" t="s">
        <v>70</v>
      </c>
      <c r="F13" s="24">
        <v>286380.18</v>
      </c>
      <c r="H13" s="44">
        <v>272640</v>
      </c>
    </row>
    <row r="14" spans="1:8" x14ac:dyDescent="0.2">
      <c r="C14" t="s">
        <v>71</v>
      </c>
      <c r="F14" s="24">
        <v>33558.93</v>
      </c>
      <c r="H14" s="44">
        <v>32380.91</v>
      </c>
    </row>
    <row r="15" spans="1:8" x14ac:dyDescent="0.2">
      <c r="C15" t="s">
        <v>72</v>
      </c>
      <c r="F15" s="24">
        <v>-255059.1</v>
      </c>
      <c r="H15" s="44">
        <v>-272507.61</v>
      </c>
    </row>
    <row r="16" spans="1:8" x14ac:dyDescent="0.2">
      <c r="C16" s="1" t="s">
        <v>73</v>
      </c>
      <c r="E16" s="5"/>
      <c r="F16" s="25">
        <v>6780946.1500000013</v>
      </c>
      <c r="G16" s="5"/>
      <c r="H16" s="45">
        <v>3188459.7799999975</v>
      </c>
    </row>
    <row r="17" spans="2:10" x14ac:dyDescent="0.2">
      <c r="D17" s="2" t="s">
        <v>74</v>
      </c>
      <c r="E17" s="2"/>
      <c r="F17" s="24">
        <v>-16959890.260000002</v>
      </c>
      <c r="G17" s="2"/>
      <c r="H17" s="44">
        <v>-18114783.909999996</v>
      </c>
    </row>
    <row r="18" spans="2:10" x14ac:dyDescent="0.2">
      <c r="F18" s="24"/>
      <c r="H18" s="44"/>
    </row>
    <row r="19" spans="2:10" x14ac:dyDescent="0.2">
      <c r="B19" s="2" t="s">
        <v>75</v>
      </c>
      <c r="F19" s="24"/>
      <c r="H19" s="44"/>
    </row>
    <row r="20" spans="2:10" x14ac:dyDescent="0.2">
      <c r="C20" t="s">
        <v>76</v>
      </c>
      <c r="F20" s="24">
        <v>71762.910000000033</v>
      </c>
      <c r="H20" s="44">
        <v>72199.01999999999</v>
      </c>
    </row>
    <row r="21" spans="2:10" x14ac:dyDescent="0.2">
      <c r="C21" t="s">
        <v>77</v>
      </c>
      <c r="F21" s="24">
        <v>585310</v>
      </c>
      <c r="H21" s="44">
        <v>635304.30999999994</v>
      </c>
    </row>
    <row r="22" spans="2:10" x14ac:dyDescent="0.2">
      <c r="C22" t="s">
        <v>78</v>
      </c>
      <c r="E22" s="5"/>
      <c r="F22" s="25">
        <v>-527514.59</v>
      </c>
      <c r="G22" s="5"/>
      <c r="H22" s="45">
        <v>-665061.71000000008</v>
      </c>
    </row>
    <row r="23" spans="2:10" x14ac:dyDescent="0.2">
      <c r="D23" s="2" t="s">
        <v>79</v>
      </c>
      <c r="E23" s="2"/>
      <c r="F23" s="27">
        <v>129558.32000000007</v>
      </c>
      <c r="G23" s="2"/>
      <c r="H23" s="47">
        <v>42441.619999999879</v>
      </c>
      <c r="J23" s="9"/>
    </row>
    <row r="24" spans="2:10" x14ac:dyDescent="0.2">
      <c r="F24" s="24"/>
      <c r="H24" s="44"/>
      <c r="J24" s="9"/>
    </row>
    <row r="25" spans="2:10" x14ac:dyDescent="0.2">
      <c r="B25" s="2" t="s">
        <v>80</v>
      </c>
      <c r="F25" s="24"/>
      <c r="H25" s="44"/>
    </row>
    <row r="26" spans="2:10" x14ac:dyDescent="0.2">
      <c r="C26" t="s">
        <v>84</v>
      </c>
      <c r="F26" s="24">
        <v>12360825.719999999</v>
      </c>
      <c r="H26" s="44">
        <v>1519055.0867999997</v>
      </c>
    </row>
    <row r="27" spans="2:10" x14ac:dyDescent="0.2">
      <c r="C27" s="1" t="s">
        <v>120</v>
      </c>
      <c r="F27" s="24">
        <v>5106708.3600000003</v>
      </c>
      <c r="H27" s="44">
        <v>5577508.9299999997</v>
      </c>
    </row>
    <row r="28" spans="2:10" x14ac:dyDescent="0.2">
      <c r="C28" t="s">
        <v>85</v>
      </c>
      <c r="F28" s="24">
        <v>574003.55000000005</v>
      </c>
      <c r="H28" s="44">
        <v>662707.75</v>
      </c>
    </row>
    <row r="29" spans="2:10" x14ac:dyDescent="0.2">
      <c r="C29" t="s">
        <v>86</v>
      </c>
      <c r="F29" s="24">
        <v>-13298627.25</v>
      </c>
      <c r="H29" s="44">
        <v>-5678929.6899999976</v>
      </c>
    </row>
    <row r="30" spans="2:10" x14ac:dyDescent="0.2">
      <c r="C30" t="s">
        <v>87</v>
      </c>
      <c r="F30" s="24">
        <v>-4619594.1500000004</v>
      </c>
      <c r="H30" s="44">
        <v>-1132958.97</v>
      </c>
    </row>
    <row r="31" spans="2:10" x14ac:dyDescent="0.2">
      <c r="C31" s="1" t="s">
        <v>88</v>
      </c>
      <c r="E31" s="5"/>
      <c r="F31" s="25">
        <v>-3279713.88</v>
      </c>
      <c r="G31" s="5"/>
      <c r="H31" s="45">
        <v>-2948259.8467999999</v>
      </c>
    </row>
    <row r="32" spans="2:10" x14ac:dyDescent="0.2">
      <c r="D32" s="2" t="s">
        <v>81</v>
      </c>
      <c r="E32" s="2"/>
      <c r="F32" s="27"/>
      <c r="G32" s="2"/>
      <c r="H32" s="47"/>
      <c r="J32" s="9"/>
    </row>
    <row r="33" spans="2:10" x14ac:dyDescent="0.2">
      <c r="D33" s="2" t="s">
        <v>82</v>
      </c>
      <c r="F33" s="29">
        <v>-3156397.6500000013</v>
      </c>
      <c r="H33" s="49">
        <v>-2000876.7399999981</v>
      </c>
      <c r="J33" s="9"/>
    </row>
    <row r="34" spans="2:10" x14ac:dyDescent="0.2">
      <c r="D34" s="2"/>
      <c r="F34" s="24"/>
      <c r="H34" s="44"/>
      <c r="J34" s="9"/>
    </row>
    <row r="35" spans="2:10" x14ac:dyDescent="0.2">
      <c r="B35" s="2" t="s">
        <v>83</v>
      </c>
      <c r="F35" s="24"/>
      <c r="H35" s="44"/>
    </row>
    <row r="36" spans="2:10" x14ac:dyDescent="0.2">
      <c r="C36" s="1" t="s">
        <v>51</v>
      </c>
      <c r="F36" s="24">
        <v>24427804.590000004</v>
      </c>
      <c r="H36" s="44">
        <v>19108168.330000002</v>
      </c>
    </row>
    <row r="37" spans="2:10" x14ac:dyDescent="0.2">
      <c r="C37" t="s">
        <v>85</v>
      </c>
      <c r="F37" s="24">
        <v>11473595.880000001</v>
      </c>
      <c r="H37" s="44">
        <v>679487.34000000032</v>
      </c>
    </row>
    <row r="38" spans="2:10" x14ac:dyDescent="0.2">
      <c r="C38" s="1" t="s">
        <v>119</v>
      </c>
      <c r="F38" s="24">
        <v>-898426.46000000008</v>
      </c>
      <c r="H38" s="44">
        <v>-566701.81000000006</v>
      </c>
    </row>
    <row r="39" spans="2:10" x14ac:dyDescent="0.2">
      <c r="C39" t="s">
        <v>89</v>
      </c>
      <c r="E39" s="9"/>
      <c r="F39" s="24">
        <v>0</v>
      </c>
      <c r="G39" s="9"/>
      <c r="H39" s="44">
        <v>0</v>
      </c>
    </row>
    <row r="40" spans="2:10" x14ac:dyDescent="0.2">
      <c r="C40" t="s">
        <v>90</v>
      </c>
      <c r="D40" s="3"/>
      <c r="E40" s="3"/>
      <c r="F40" s="24">
        <v>14350111</v>
      </c>
      <c r="G40" s="3"/>
      <c r="H40" s="44">
        <v>14818768</v>
      </c>
    </row>
    <row r="41" spans="2:10" x14ac:dyDescent="0.2">
      <c r="C41" t="s">
        <v>91</v>
      </c>
      <c r="E41" s="5"/>
      <c r="F41" s="25">
        <v>-14183802</v>
      </c>
      <c r="G41" s="5"/>
      <c r="H41" s="45">
        <v>-14682408</v>
      </c>
    </row>
    <row r="42" spans="2:10" x14ac:dyDescent="0.2">
      <c r="D42" s="2" t="s">
        <v>92</v>
      </c>
      <c r="F42" s="24"/>
      <c r="H42" s="44"/>
    </row>
    <row r="43" spans="2:10" x14ac:dyDescent="0.2">
      <c r="D43" s="2" t="s">
        <v>93</v>
      </c>
      <c r="F43" s="24">
        <v>35169283.010000005</v>
      </c>
      <c r="H43" s="44">
        <v>19357313.859999999</v>
      </c>
    </row>
    <row r="44" spans="2:10" x14ac:dyDescent="0.2">
      <c r="F44" s="24"/>
      <c r="H44" s="44"/>
    </row>
    <row r="45" spans="2:10" x14ac:dyDescent="0.2">
      <c r="C45" s="2" t="s">
        <v>94</v>
      </c>
      <c r="F45" s="24">
        <v>15182553.420000002</v>
      </c>
      <c r="H45" s="44">
        <v>-715905.16999999434</v>
      </c>
    </row>
    <row r="46" spans="2:10" x14ac:dyDescent="0.2">
      <c r="F46" s="24"/>
      <c r="H46" s="44"/>
    </row>
    <row r="47" spans="2:10" x14ac:dyDescent="0.2">
      <c r="B47" s="20" t="s">
        <v>95</v>
      </c>
      <c r="F47" s="24">
        <v>2741351.7599999993</v>
      </c>
      <c r="H47" s="44">
        <v>3457256.9299999997</v>
      </c>
    </row>
    <row r="48" spans="2:10" x14ac:dyDescent="0.2">
      <c r="C48" s="1" t="s">
        <v>59</v>
      </c>
      <c r="F48" s="24">
        <v>0</v>
      </c>
      <c r="H48" s="44">
        <v>0</v>
      </c>
    </row>
    <row r="49" spans="2:10" ht="6" customHeight="1" x14ac:dyDescent="0.2">
      <c r="E49" s="5"/>
      <c r="F49" s="28"/>
      <c r="G49" s="5"/>
      <c r="H49" s="48"/>
      <c r="J49" s="6"/>
    </row>
    <row r="50" spans="2:10" ht="6" customHeight="1" x14ac:dyDescent="0.2">
      <c r="F50" s="31"/>
      <c r="H50" s="50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17923905.18</v>
      </c>
      <c r="G51" s="10" t="s">
        <v>60</v>
      </c>
      <c r="H51" s="46">
        <v>2741351.7600000054</v>
      </c>
    </row>
    <row r="52" spans="2:10" ht="13.5" thickTop="1" x14ac:dyDescent="0.2">
      <c r="B52" s="2"/>
      <c r="C52"/>
      <c r="D52"/>
      <c r="E52" s="9"/>
      <c r="F52" s="18"/>
      <c r="G52" s="9"/>
      <c r="H52" s="43"/>
    </row>
    <row r="53" spans="2:10" x14ac:dyDescent="0.2">
      <c r="B53" s="2"/>
      <c r="C53"/>
      <c r="D53"/>
      <c r="E53" s="9"/>
      <c r="F53" s="18"/>
      <c r="G53" s="9"/>
      <c r="H53" s="43"/>
    </row>
    <row r="54" spans="2:10" x14ac:dyDescent="0.2">
      <c r="B54" s="2" t="s">
        <v>97</v>
      </c>
      <c r="C54"/>
      <c r="D54"/>
      <c r="E54" s="9"/>
      <c r="F54" s="18"/>
      <c r="G54" s="9"/>
      <c r="H54" s="43"/>
    </row>
    <row r="55" spans="2:10" x14ac:dyDescent="0.2">
      <c r="B55"/>
      <c r="C55"/>
      <c r="D55"/>
      <c r="E55" s="9"/>
      <c r="F55" s="18"/>
      <c r="G55" s="9"/>
      <c r="H55" s="43"/>
    </row>
    <row r="56" spans="2:10" x14ac:dyDescent="0.2">
      <c r="B56" t="s">
        <v>98</v>
      </c>
      <c r="C56"/>
      <c r="D56"/>
      <c r="E56" s="9" t="s">
        <v>60</v>
      </c>
      <c r="F56" s="24">
        <v>-22266661.339999996</v>
      </c>
      <c r="G56" s="9" t="s">
        <v>60</v>
      </c>
      <c r="H56" s="44">
        <v>-21647619.089999996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44"/>
    </row>
    <row r="58" spans="2:10" x14ac:dyDescent="0.2">
      <c r="B58" s="14" t="s">
        <v>100</v>
      </c>
      <c r="C58" s="14"/>
      <c r="D58"/>
      <c r="E58" s="9"/>
      <c r="F58" s="24"/>
      <c r="G58" s="9"/>
      <c r="H58" s="44"/>
    </row>
    <row r="59" spans="2:10" x14ac:dyDescent="0.2">
      <c r="B59"/>
      <c r="C59" t="s">
        <v>101</v>
      </c>
      <c r="D59"/>
      <c r="E59" s="9"/>
      <c r="F59" s="24">
        <v>3164069.33</v>
      </c>
      <c r="G59" s="9"/>
      <c r="H59" s="44">
        <v>3013814.47</v>
      </c>
    </row>
    <row r="60" spans="2:10" x14ac:dyDescent="0.2">
      <c r="B60"/>
      <c r="C60" t="s">
        <v>102</v>
      </c>
      <c r="D60"/>
      <c r="E60" s="9"/>
      <c r="F60" s="24"/>
      <c r="G60" s="9"/>
      <c r="H60" s="44"/>
    </row>
    <row r="61" spans="2:10" x14ac:dyDescent="0.2">
      <c r="B61"/>
      <c r="C61" s="21"/>
      <c r="D61" s="21" t="s">
        <v>103</v>
      </c>
      <c r="E61" s="9"/>
      <c r="F61" s="24">
        <v>1048700.3700000001</v>
      </c>
      <c r="G61" s="9"/>
      <c r="H61" s="44">
        <v>58661.400000000023</v>
      </c>
    </row>
    <row r="62" spans="2:10" x14ac:dyDescent="0.2">
      <c r="B62"/>
      <c r="C62" s="21"/>
      <c r="D62" s="21" t="s">
        <v>4</v>
      </c>
      <c r="E62" s="9"/>
      <c r="F62" s="24">
        <v>-81059.839999999997</v>
      </c>
      <c r="G62" s="9"/>
      <c r="H62" s="44">
        <v>177209.63</v>
      </c>
    </row>
    <row r="63" spans="2:10" x14ac:dyDescent="0.2">
      <c r="B63"/>
      <c r="C63" s="21"/>
      <c r="D63" s="21" t="s">
        <v>104</v>
      </c>
      <c r="E63" s="9"/>
      <c r="F63" s="24">
        <v>16232</v>
      </c>
      <c r="G63" s="9"/>
      <c r="H63" s="44">
        <v>207121.04</v>
      </c>
    </row>
    <row r="64" spans="2:10" x14ac:dyDescent="0.2">
      <c r="B64"/>
      <c r="C64" s="21"/>
      <c r="D64" s="21" t="s">
        <v>6</v>
      </c>
      <c r="E64" s="9"/>
      <c r="F64" s="24">
        <v>-24138.179999999997</v>
      </c>
      <c r="G64" s="9"/>
      <c r="H64" s="44">
        <v>-1592.9700000000012</v>
      </c>
    </row>
    <row r="65" spans="2:10" x14ac:dyDescent="0.2">
      <c r="B65"/>
      <c r="C65" s="21"/>
      <c r="D65" s="21" t="s">
        <v>18</v>
      </c>
      <c r="E65" s="9"/>
      <c r="F65" s="24">
        <v>933340.62000000058</v>
      </c>
      <c r="G65" s="9"/>
      <c r="H65" s="44">
        <v>174975.19999999949</v>
      </c>
    </row>
    <row r="66" spans="2:10" x14ac:dyDescent="0.2">
      <c r="B66"/>
      <c r="C66" s="21"/>
      <c r="D66" s="21" t="s">
        <v>21</v>
      </c>
      <c r="E66" s="9"/>
      <c r="F66" s="24">
        <v>195042.51</v>
      </c>
      <c r="G66" s="9"/>
      <c r="H66" s="44">
        <v>-101815.47</v>
      </c>
    </row>
    <row r="67" spans="2:10" x14ac:dyDescent="0.2">
      <c r="B67"/>
      <c r="C67" s="21"/>
      <c r="D67" s="21" t="s">
        <v>22</v>
      </c>
      <c r="E67" s="9"/>
      <c r="F67" s="24">
        <v>54584.270000000011</v>
      </c>
      <c r="G67" s="9"/>
      <c r="H67" s="44">
        <v>4461.8799999999901</v>
      </c>
    </row>
    <row r="68" spans="2:10" ht="6" customHeight="1" x14ac:dyDescent="0.2">
      <c r="E68" s="5"/>
      <c r="F68" s="28"/>
      <c r="G68" s="5"/>
      <c r="H68" s="48"/>
      <c r="J68" s="6"/>
    </row>
    <row r="69" spans="2:10" ht="6" customHeight="1" x14ac:dyDescent="0.2">
      <c r="F69" s="31"/>
      <c r="H69" s="50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-16959890.259999998</v>
      </c>
      <c r="G70" s="10" t="s">
        <v>60</v>
      </c>
      <c r="H70" s="46">
        <v>-18114783.909999996</v>
      </c>
    </row>
    <row r="71" spans="2:10" ht="13.5" thickTop="1" x14ac:dyDescent="0.2">
      <c r="B71" s="3"/>
      <c r="C71" s="3"/>
      <c r="D71" s="3"/>
      <c r="E71" s="9"/>
      <c r="F71" s="24"/>
      <c r="G71" s="9"/>
      <c r="H71" s="44"/>
    </row>
    <row r="72" spans="2:10" x14ac:dyDescent="0.2">
      <c r="B72" s="3"/>
      <c r="C72" s="3"/>
      <c r="D72" s="3"/>
      <c r="E72" s="9"/>
      <c r="F72" s="24"/>
      <c r="G72" s="9"/>
      <c r="H72" s="44"/>
    </row>
    <row r="73" spans="2:10" x14ac:dyDescent="0.2">
      <c r="B73" s="3" t="s">
        <v>106</v>
      </c>
      <c r="C73" s="3"/>
      <c r="D73" s="3"/>
      <c r="E73" s="9"/>
      <c r="F73" s="24"/>
      <c r="G73" s="9"/>
      <c r="H73" s="44"/>
    </row>
    <row r="74" spans="2:10" x14ac:dyDescent="0.2">
      <c r="B74" s="3"/>
      <c r="C74" s="3"/>
      <c r="D74" s="3"/>
      <c r="E74" s="9"/>
      <c r="F74" s="24"/>
      <c r="G74" s="9"/>
      <c r="H74" s="44"/>
    </row>
    <row r="75" spans="2:10" x14ac:dyDescent="0.2">
      <c r="B75" s="3"/>
      <c r="C75" s="3" t="s">
        <v>107</v>
      </c>
      <c r="D75" s="3"/>
      <c r="E75" s="9"/>
      <c r="F75" s="24"/>
      <c r="G75" s="9"/>
      <c r="H75" s="44"/>
    </row>
    <row r="76" spans="2:10" x14ac:dyDescent="0.2">
      <c r="B76" s="3"/>
      <c r="C76" s="3"/>
      <c r="D76" s="3" t="s">
        <v>108</v>
      </c>
      <c r="E76" s="9" t="s">
        <v>60</v>
      </c>
      <c r="F76" s="24">
        <v>0</v>
      </c>
      <c r="G76" s="9" t="s">
        <v>60</v>
      </c>
      <c r="H76" s="44">
        <v>0</v>
      </c>
    </row>
    <row r="77" spans="2:10" x14ac:dyDescent="0.2">
      <c r="B77" s="3"/>
      <c r="C77" s="3"/>
      <c r="D77" s="3" t="s">
        <v>109</v>
      </c>
      <c r="E77" s="9"/>
      <c r="F77" s="24">
        <v>0</v>
      </c>
      <c r="G77" s="9"/>
      <c r="H77" s="44">
        <v>0</v>
      </c>
    </row>
    <row r="78" spans="2:10" x14ac:dyDescent="0.2">
      <c r="B78" s="3"/>
      <c r="C78" s="3" t="s">
        <v>110</v>
      </c>
      <c r="D78" s="3"/>
      <c r="E78" s="9"/>
      <c r="F78" s="24">
        <v>8322</v>
      </c>
      <c r="G78" s="9"/>
      <c r="H78" s="44">
        <v>0</v>
      </c>
    </row>
    <row r="79" spans="2:10" x14ac:dyDescent="0.2">
      <c r="B79" s="3"/>
      <c r="C79" s="3" t="s">
        <v>111</v>
      </c>
      <c r="D79" s="3"/>
      <c r="E79" s="9"/>
      <c r="F79" s="24">
        <v>137399.95000000001</v>
      </c>
      <c r="G79" s="9"/>
      <c r="H79" s="44">
        <v>-94490.23</v>
      </c>
    </row>
    <row r="80" spans="2:10" x14ac:dyDescent="0.2">
      <c r="B80" s="3"/>
      <c r="C80" s="3"/>
      <c r="D80" s="3"/>
      <c r="F80" s="29"/>
      <c r="H80" s="33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5.5879354476928711E-9</v>
      </c>
    </row>
    <row r="86" spans="1:8" x14ac:dyDescent="0.2">
      <c r="F86" s="13">
        <f>+F70-F17</f>
        <v>0</v>
      </c>
      <c r="H86" s="13">
        <f>+H70-H17</f>
        <v>0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2014-01-03T16:29:53Z</cp:lastPrinted>
  <dcterms:created xsi:type="dcterms:W3CDTF">2002-12-27T16:50:56Z</dcterms:created>
  <dcterms:modified xsi:type="dcterms:W3CDTF">2014-02-03T16:52:05Z</dcterms:modified>
</cp:coreProperties>
</file>