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externalReferences>
    <externalReference r:id="rId6"/>
  </externalReference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<sst xmlns="http://schemas.openxmlformats.org/spreadsheetml/2006/main" count="186" uniqueCount="138">
  <si>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</si>
  <si>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</si>
  <si>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</si>
  <si>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</si>
  <si>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</si>
  <si>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</si>
  <si>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</si>
  <si>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</si>
  <si>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</si>
  <si>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</si>
  <si>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</si>
  <si>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</si>
  <si>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</si>
  <si>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</si>
  <si>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</si>
  <si>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</si>
  <si>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</si>
  <si>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</si>
  <si>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</si>
  <si>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</si>
  <si>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</si>
  <si>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</si>
  <si>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</si>
  <si>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</si>
  <si>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</si>
  <si>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</si>
  <si>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</si>
  <si>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</si>
  <si>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</si>
  <si>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</si>
  <si>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</si>
  <si>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</si>
  <si>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</si>
  <si>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</si>
  <si>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</si>
  <si>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</si>
  <si>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</si>
  <si>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</si>
  <si>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</si>
  <si>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</si>
  <si>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</si>
  <si>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</si>
  <si>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</si>
  <si>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</si>
  <si>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</si>
  <si>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</si>
  <si>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</si>
  <si>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</si>
  <si>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</si>
  <si>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</si>
  <si>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</si>
  <si>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</si>
  <si>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</si>
  <si>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</si>
  <si>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</si>
  <si>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</si>
  <si>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</si>
  <si>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</si>
  <si>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</si>
  <si>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</si>
  <si>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</si>
  <si>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</si>
  <si>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</si>
  <si>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</si>
  <si>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</si>
  <si>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</si>
  <si>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</si>
  <si>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</si>
  <si>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</si>
  <si>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</si>
  <si>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</si>
  <si>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</si>
  <si>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</si>
  <si>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</si>
  <si>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</si>
  <si>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</si>
  <si>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</si>
  <si>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</si>
  <si>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</si>
  <si>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</si>
  <si>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</si>
  <si>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</si>
  <si>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</si>
  <si>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</si>
  <si>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</si>
  <si>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</si>
  <si>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</si>
  <si>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</si>
  <si>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</si>
  <si>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</si>
  <si>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</si>
  <si>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</si>
  <si>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</si>
  <si>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</si>
  <si>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</si>
  <si>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</si>
  <si>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</si>
  <si>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</si>
  <si>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</si>
  <si>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</si>
  <si>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</si>
  <si>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</si>
  <si>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</si>
  <si>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</si>
  <si>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</si>
  <si>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</si>
  <si>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</si>
  <si>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</si>
  <si>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</si>
  <si>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</si>
  <si>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</si>
  <si>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</si>
  <si>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</si>
  <si>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</si>
  <si>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</si>
  <si>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</si>
  <si>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</si>
  <si>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</si>
  <si>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</si>
  <si>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</si>
  <si>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</si>
  <si>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</si>
  <si>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</si>
  <si>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</si>
  <si>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</si>
  <si>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</si>
  <si>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Construction in Progress</t>
  </si>
  <si>
    <t>University of Wisconsin System - EAU CLAIRE</t>
  </si>
  <si>
    <t>Capital Lease Receivable</t>
  </si>
  <si>
    <t>Unearned Revenue</t>
  </si>
  <si>
    <t>Transfer to State Agencies</t>
  </si>
  <si>
    <t>Capital Appropriations</t>
  </si>
  <si>
    <t>June 30, 2011</t>
  </si>
  <si>
    <t xml:space="preserve">Year ended June 30, 2011 </t>
  </si>
  <si>
    <t>June 30, 2012</t>
  </si>
  <si>
    <t>Year ended June 30, 2012</t>
  </si>
  <si>
    <t xml:space="preserve">  Scholarship Allowances of $5,531,801 and $5,392,126, respectively)</t>
  </si>
  <si>
    <t xml:space="preserve">  (net of Scholarship Allowances of $1,336,351 and $1,454,937,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</si>
</sst>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1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FINRPT12\AFR\2012%20AFR%20BY%20FUND%20FOR%20EACH%20CAMPUS%201_24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URRENT"/>
      <sheetName val="LOAN"/>
      <sheetName val="ENDOW"/>
      <sheetName val="AGENCY"/>
      <sheetName val="PLANT"/>
      <sheetName val="CUR Cash Flow Additional Info"/>
      <sheetName val="CUR Nonoper Adj BS Section"/>
      <sheetName val="CUR Nonoper Adj Income Section"/>
      <sheetName val="CUR LOAN PPA"/>
      <sheetName val="Fund 110"/>
      <sheetName val="CUR PLT Mandatory Transfers"/>
      <sheetName val="BEG BAL"/>
      <sheetName val="LOAN Cash Flow Additional Info"/>
      <sheetName val="STUDENT LOANS REC. Cash Flow"/>
      <sheetName val="FUND 149"/>
      <sheetName val="ENDOW 2012 General JV"/>
      <sheetName val="AGY 2012 DETAIL"/>
      <sheetName val="RECLASS PLANT FUNDS COLUMN"/>
      <sheetName val="Leases NON Cash"/>
      <sheetName val="ALL"/>
      <sheetName val="MSN"/>
      <sheetName val="MIL"/>
      <sheetName val="EAU"/>
      <sheetName val="GBY"/>
      <sheetName val="LAC"/>
      <sheetName val="OSH"/>
      <sheetName val="PKS"/>
      <sheetName val="PLT"/>
      <sheetName val="RVF"/>
      <sheetName val="STP"/>
      <sheetName val="STO"/>
      <sheetName val="SUP"/>
      <sheetName val="WTW"/>
      <sheetName val="COL"/>
      <sheetName val="EXT"/>
      <sheetName val="ADM"/>
      <sheetName val="SYS"/>
    </sheetNames>
    <sheetDataSet>
      <sheetData sheetId="0">
        <row r="270">
          <cell r="P270">
            <v>221767</v>
          </cell>
        </row>
        <row r="271">
          <cell r="P271">
            <v>0</v>
          </cell>
        </row>
        <row r="272">
          <cell r="P272">
            <v>8173</v>
          </cell>
        </row>
        <row r="273">
          <cell r="P273">
            <v>-22550.53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127</v>
      </c>
      <c r="B2" s="16"/>
      <c r="F2" s="17" t="s">
        <v>134</v>
      </c>
      <c r="H2" s="17" t="s">
        <v>132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4">
        <v>79247966.61</v>
      </c>
      <c r="G6" s="1" t="s">
        <v>66</v>
      </c>
      <c r="H6" s="30">
        <v>63895055.269999996</v>
      </c>
    </row>
    <row r="7" spans="3:8" ht="12.75">
      <c r="C7" s="1" t="s">
        <v>2</v>
      </c>
      <c r="F7" s="24">
        <v>1487494.9900000002</v>
      </c>
      <c r="H7" s="30">
        <v>2549224.0700000003</v>
      </c>
    </row>
    <row r="8" spans="3:8" ht="12.75">
      <c r="C8" s="1" t="s">
        <v>3</v>
      </c>
      <c r="F8" s="24">
        <v>2413854.46</v>
      </c>
      <c r="H8" s="30">
        <v>2530257.86</v>
      </c>
    </row>
    <row r="9" spans="3:8" ht="12.75">
      <c r="C9" s="1" t="s">
        <v>128</v>
      </c>
      <c r="F9" s="24">
        <v>0</v>
      </c>
      <c r="H9" s="30">
        <v>0</v>
      </c>
    </row>
    <row r="10" spans="3:8" ht="12.75">
      <c r="C10" s="1" t="s">
        <v>4</v>
      </c>
      <c r="F10" s="24">
        <v>1555252.83</v>
      </c>
      <c r="H10" s="30">
        <v>1253487</v>
      </c>
    </row>
    <row r="11" spans="3:8" ht="12.75">
      <c r="C11" s="1" t="s">
        <v>5</v>
      </c>
      <c r="F11" s="24">
        <v>1621511.56</v>
      </c>
      <c r="H11" s="30">
        <v>2166423.84</v>
      </c>
    </row>
    <row r="12" spans="3:8" ht="12.75">
      <c r="C12" s="1" t="s">
        <v>6</v>
      </c>
      <c r="E12" s="5"/>
      <c r="F12" s="25">
        <v>160795.42</v>
      </c>
      <c r="G12" s="5"/>
      <c r="H12" s="31">
        <v>97466.95000000004</v>
      </c>
    </row>
    <row r="13" spans="4:8" ht="12.75">
      <c r="D13" s="1" t="s">
        <v>7</v>
      </c>
      <c r="F13" s="24">
        <v>86486875.86999999</v>
      </c>
      <c r="H13" s="24">
        <v>72491914.99000001</v>
      </c>
    </row>
    <row r="14" spans="6:8" ht="12.75">
      <c r="F14" s="24"/>
      <c r="H14" s="30"/>
    </row>
    <row r="15" spans="2:8" ht="12.75">
      <c r="B15" s="1" t="s">
        <v>8</v>
      </c>
      <c r="F15" s="24"/>
      <c r="H15" s="30"/>
    </row>
    <row r="16" spans="3:8" ht="12.75">
      <c r="C16" s="1" t="s">
        <v>9</v>
      </c>
      <c r="F16" s="24">
        <v>716694.84</v>
      </c>
      <c r="H16" s="30">
        <v>726584.84</v>
      </c>
    </row>
    <row r="17" spans="3:8" ht="12.75">
      <c r="C17" s="1" t="s">
        <v>3</v>
      </c>
      <c r="F17" s="24">
        <v>12536436.02</v>
      </c>
      <c r="H17" s="30">
        <v>13084809.88</v>
      </c>
    </row>
    <row r="18" spans="3:8" ht="12.75">
      <c r="C18" s="1" t="s">
        <v>128</v>
      </c>
      <c r="F18" s="24">
        <v>0</v>
      </c>
      <c r="H18" s="30">
        <v>0</v>
      </c>
    </row>
    <row r="19" spans="3:8" ht="12.75">
      <c r="C19" s="1" t="s">
        <v>10</v>
      </c>
      <c r="F19" s="24">
        <v>1686794.04</v>
      </c>
      <c r="H19" s="30">
        <v>1686794.04</v>
      </c>
    </row>
    <row r="20" spans="3:8" ht="12.75">
      <c r="C20" s="1" t="s">
        <v>11</v>
      </c>
      <c r="F20" s="24">
        <v>3328342.54</v>
      </c>
      <c r="H20" s="30">
        <v>3640037.37</v>
      </c>
    </row>
    <row r="21" spans="3:8" ht="12.75">
      <c r="C21" s="1" t="s">
        <v>126</v>
      </c>
      <c r="F21" s="24">
        <v>50659360.32</v>
      </c>
      <c r="H21" s="30">
        <v>12798895.68</v>
      </c>
    </row>
    <row r="22" spans="3:8" ht="12.75">
      <c r="C22" s="1" t="s">
        <v>12</v>
      </c>
      <c r="F22" s="24">
        <v>59318403.97</v>
      </c>
      <c r="H22" s="30">
        <v>61911251.9</v>
      </c>
    </row>
    <row r="23" spans="3:8" ht="12.75">
      <c r="C23" s="1" t="s">
        <v>13</v>
      </c>
      <c r="F23" s="24">
        <v>6840864</v>
      </c>
      <c r="H23" s="30">
        <v>7852545</v>
      </c>
    </row>
    <row r="24" spans="3:8" ht="12.75">
      <c r="C24" s="1" t="s">
        <v>119</v>
      </c>
      <c r="E24" s="5"/>
      <c r="F24" s="25">
        <v>49238880.18</v>
      </c>
      <c r="G24" s="5"/>
      <c r="H24" s="31">
        <v>48662112.18</v>
      </c>
    </row>
    <row r="25" spans="4:8" ht="12.75">
      <c r="D25" s="1" t="s">
        <v>14</v>
      </c>
      <c r="F25" s="24">
        <v>184325775.91</v>
      </c>
      <c r="H25" s="24">
        <v>150363030.89000002</v>
      </c>
    </row>
    <row r="26" spans="5:8" ht="6" customHeight="1">
      <c r="E26" s="5"/>
      <c r="F26" s="25"/>
      <c r="G26" s="5"/>
      <c r="H26" s="25"/>
    </row>
    <row r="27" spans="5:8" ht="6" customHeight="1">
      <c r="E27" s="9"/>
      <c r="F27" s="24"/>
      <c r="G27" s="9"/>
      <c r="H27" s="24"/>
    </row>
    <row r="28" spans="4:8" s="2" customFormat="1" ht="12.75">
      <c r="D28" s="2" t="s">
        <v>15</v>
      </c>
      <c r="E28" s="5" t="s">
        <v>66</v>
      </c>
      <c r="F28" s="25">
        <v>270812651.78</v>
      </c>
      <c r="G28" s="5" t="s">
        <v>66</v>
      </c>
      <c r="H28" s="25">
        <v>222854945.88000003</v>
      </c>
    </row>
    <row r="29" spans="6:8" ht="12.75">
      <c r="F29" s="24"/>
      <c r="H29" s="30"/>
    </row>
    <row r="30" spans="2:8" ht="12.75">
      <c r="B30" s="2" t="s">
        <v>16</v>
      </c>
      <c r="F30" s="24"/>
      <c r="H30" s="30"/>
    </row>
    <row r="31" spans="2:8" ht="12.75">
      <c r="B31" s="1" t="s">
        <v>17</v>
      </c>
      <c r="F31" s="24"/>
      <c r="H31" s="30"/>
    </row>
    <row r="32" spans="3:8" ht="12.75">
      <c r="C32" s="1" t="s">
        <v>18</v>
      </c>
      <c r="E32" s="1" t="s">
        <v>66</v>
      </c>
      <c r="F32" s="24">
        <v>14728181.39</v>
      </c>
      <c r="G32" s="1" t="s">
        <v>66</v>
      </c>
      <c r="H32" s="30">
        <v>9562816.559999999</v>
      </c>
    </row>
    <row r="33" spans="3:8" ht="12.75">
      <c r="C33" s="1" t="s">
        <v>19</v>
      </c>
      <c r="F33" s="24">
        <v>2510805.66</v>
      </c>
      <c r="H33" s="30">
        <v>1067354.27</v>
      </c>
    </row>
    <row r="34" spans="3:8" ht="12.75">
      <c r="C34" s="1" t="s">
        <v>20</v>
      </c>
      <c r="F34" s="24">
        <v>219092.78</v>
      </c>
      <c r="H34" s="30">
        <v>150224.03</v>
      </c>
    </row>
    <row r="35" spans="3:8" ht="12.75">
      <c r="C35" s="1" t="s">
        <v>129</v>
      </c>
      <c r="F35" s="24">
        <v>4051909.1300000004</v>
      </c>
      <c r="H35" s="30">
        <v>4433485.35</v>
      </c>
    </row>
    <row r="36" spans="3:8" ht="12.75">
      <c r="C36" s="1" t="s">
        <v>22</v>
      </c>
      <c r="F36" s="24">
        <v>1698225.81</v>
      </c>
      <c r="H36" s="30">
        <v>1613838.9300000002</v>
      </c>
    </row>
    <row r="37" spans="3:8" ht="12.75">
      <c r="C37" s="1" t="s">
        <v>23</v>
      </c>
      <c r="E37" s="5"/>
      <c r="F37" s="25">
        <v>294604.06</v>
      </c>
      <c r="G37" s="5"/>
      <c r="H37" s="31">
        <v>391656.46</v>
      </c>
    </row>
    <row r="38" spans="4:8" ht="12.75">
      <c r="D38" s="1" t="s">
        <v>24</v>
      </c>
      <c r="F38" s="24">
        <v>23502818.83</v>
      </c>
      <c r="H38" s="24">
        <v>17219375.599999998</v>
      </c>
    </row>
    <row r="39" spans="6:8" ht="12.75">
      <c r="F39" s="24"/>
      <c r="H39" s="30"/>
    </row>
    <row r="40" spans="2:8" ht="12.75">
      <c r="B40" s="1" t="s">
        <v>25</v>
      </c>
      <c r="F40" s="24"/>
      <c r="H40" s="30"/>
    </row>
    <row r="41" spans="3:8" ht="12.75">
      <c r="C41" s="1" t="s">
        <v>19</v>
      </c>
      <c r="F41" s="24">
        <v>51614953.24</v>
      </c>
      <c r="H41" s="30">
        <v>26301121.82</v>
      </c>
    </row>
    <row r="42" spans="3:8" ht="12.75">
      <c r="C42" s="1" t="s">
        <v>20</v>
      </c>
      <c r="F42" s="24">
        <v>558025.92</v>
      </c>
      <c r="H42" s="30">
        <v>511957.33</v>
      </c>
    </row>
    <row r="43" spans="3:8" ht="12.75">
      <c r="C43" s="1" t="s">
        <v>22</v>
      </c>
      <c r="E43" s="5"/>
      <c r="F43" s="25">
        <v>1663592.48</v>
      </c>
      <c r="G43" s="5"/>
      <c r="H43" s="31">
        <v>1597059.12</v>
      </c>
    </row>
    <row r="44" spans="4:8" ht="12.75">
      <c r="D44" s="1" t="s">
        <v>26</v>
      </c>
      <c r="F44" s="24">
        <v>53836571.64</v>
      </c>
      <c r="H44" s="24">
        <v>28410138.27</v>
      </c>
    </row>
    <row r="45" spans="5:8" ht="6" customHeight="1">
      <c r="E45" s="5"/>
      <c r="F45" s="25"/>
      <c r="G45" s="5"/>
      <c r="H45" s="25"/>
    </row>
    <row r="46" spans="5:8" ht="6" customHeight="1">
      <c r="E46" s="9"/>
      <c r="F46" s="24"/>
      <c r="G46" s="9"/>
      <c r="H46" s="24"/>
    </row>
    <row r="47" spans="4:8" s="2" customFormat="1" ht="12.75">
      <c r="D47" s="2" t="s">
        <v>27</v>
      </c>
      <c r="E47" s="5" t="s">
        <v>66</v>
      </c>
      <c r="F47" s="25">
        <v>77339390.47</v>
      </c>
      <c r="G47" s="5" t="s">
        <v>66</v>
      </c>
      <c r="H47" s="25">
        <v>45629513.87</v>
      </c>
    </row>
    <row r="48" spans="6:8" ht="12.75">
      <c r="F48" s="24"/>
      <c r="H48" s="30"/>
    </row>
    <row r="49" spans="2:8" ht="12.75">
      <c r="B49" s="2" t="s">
        <v>28</v>
      </c>
      <c r="F49" s="24"/>
      <c r="H49" s="30"/>
    </row>
    <row r="50" spans="3:8" ht="12.75">
      <c r="C50" s="1" t="s">
        <v>29</v>
      </c>
      <c r="F50" s="24"/>
      <c r="H50" s="30"/>
    </row>
    <row r="51" spans="4:8" ht="12.75">
      <c r="D51" s="1" t="s">
        <v>30</v>
      </c>
      <c r="E51" s="1" t="s">
        <v>66</v>
      </c>
      <c r="F51" s="24">
        <v>116169767.44</v>
      </c>
      <c r="G51" s="1" t="s">
        <v>66</v>
      </c>
      <c r="H51" s="30">
        <v>108520978.72</v>
      </c>
    </row>
    <row r="52" spans="3:8" ht="12.75">
      <c r="C52" s="1" t="s">
        <v>31</v>
      </c>
      <c r="F52" s="24"/>
      <c r="H52" s="30"/>
    </row>
    <row r="53" spans="4:8" ht="12.75">
      <c r="D53" s="1" t="s">
        <v>32</v>
      </c>
      <c r="F53" s="24">
        <v>0</v>
      </c>
      <c r="H53" s="30">
        <v>0</v>
      </c>
    </row>
    <row r="54" spans="4:8" ht="12.75">
      <c r="D54" s="1" t="s">
        <v>33</v>
      </c>
      <c r="F54" s="24">
        <v>13206342.18</v>
      </c>
      <c r="H54" s="30">
        <v>21964802.49</v>
      </c>
    </row>
    <row r="55" spans="4:8" ht="12.75">
      <c r="D55" s="1" t="s">
        <v>68</v>
      </c>
      <c r="F55" s="24">
        <v>16530701.99</v>
      </c>
      <c r="H55" s="30">
        <v>16536955.41</v>
      </c>
    </row>
    <row r="56" spans="4:8" ht="12.75">
      <c r="D56" s="1" t="s">
        <v>34</v>
      </c>
      <c r="F56" s="24">
        <v>11303344.89</v>
      </c>
      <c r="H56" s="30">
        <v>5571818.930000001</v>
      </c>
    </row>
    <row r="57" spans="3:8" ht="12.75">
      <c r="C57" s="1" t="s">
        <v>35</v>
      </c>
      <c r="E57" s="5"/>
      <c r="F57" s="25">
        <v>36263104.809999995</v>
      </c>
      <c r="G57" s="5"/>
      <c r="H57" s="31">
        <v>24630876.45999997</v>
      </c>
    </row>
    <row r="58" spans="6:8" ht="6" customHeight="1">
      <c r="F58" s="24"/>
      <c r="H58" s="30"/>
    </row>
    <row r="59" spans="4:8" s="2" customFormat="1" ht="13.5" thickBot="1">
      <c r="D59" s="2" t="s">
        <v>36</v>
      </c>
      <c r="E59" s="10" t="s">
        <v>66</v>
      </c>
      <c r="F59" s="26">
        <v>193473261.31</v>
      </c>
      <c r="G59" s="10" t="s">
        <v>66</v>
      </c>
      <c r="H59" s="26">
        <v>177225432.01</v>
      </c>
    </row>
    <row r="60" spans="1:8" ht="13.5" thickTop="1">
      <c r="A60" s="5"/>
      <c r="B60" s="5"/>
      <c r="C60" s="5"/>
      <c r="D60" s="5"/>
      <c r="E60" s="5"/>
      <c r="F60" s="33"/>
      <c r="G60" s="5"/>
      <c r="H60" s="31"/>
    </row>
    <row r="61" ht="12.75">
      <c r="F61" s="18"/>
    </row>
    <row r="62" spans="2:6" ht="12.75">
      <c r="B62" s="14" t="s">
        <v>125</v>
      </c>
      <c r="F62" s="18"/>
    </row>
    <row r="63" ht="12.75">
      <c r="F63" s="18"/>
    </row>
    <row r="64" spans="6:8" ht="12.75">
      <c r="F64" s="18">
        <f>+F28-F47-F59</f>
        <v>0</v>
      </c>
      <c r="H64" s="18">
        <f>+H28-H47-H59</f>
        <v>0</v>
      </c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">
        <v>135</v>
      </c>
      <c r="H2" s="19" t="s">
        <v>133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4">
        <v>66259821.379999995</v>
      </c>
      <c r="G6" s="1" t="s">
        <v>66</v>
      </c>
      <c r="H6" s="29">
        <v>61457155.370000005</v>
      </c>
    </row>
    <row r="7" spans="3:8" ht="12.75">
      <c r="C7" s="1" t="s">
        <v>39</v>
      </c>
      <c r="F7" s="24">
        <v>16208962.440000001</v>
      </c>
      <c r="H7" s="29">
        <v>16585648.520000001</v>
      </c>
    </row>
    <row r="8" spans="3:8" ht="12.75">
      <c r="C8" s="1" t="s">
        <v>40</v>
      </c>
      <c r="F8" s="24">
        <v>3306369.0700000003</v>
      </c>
      <c r="H8" s="29">
        <v>4224550.8</v>
      </c>
    </row>
    <row r="9" spans="3:8" ht="12.75">
      <c r="C9" s="1" t="s">
        <v>41</v>
      </c>
      <c r="F9" s="24">
        <v>11054933.990000002</v>
      </c>
      <c r="H9" s="29">
        <v>10620326.96</v>
      </c>
    </row>
    <row r="10" spans="3:8" ht="12.75">
      <c r="C10" s="1" t="s">
        <v>42</v>
      </c>
      <c r="F10" s="24"/>
      <c r="H10" s="29"/>
    </row>
    <row r="11" spans="3:8" ht="12.75">
      <c r="C11" s="3" t="s">
        <v>137</v>
      </c>
      <c r="F11" s="24">
        <v>15564966.209999997</v>
      </c>
      <c r="H11" s="29">
        <v>15035730.009999998</v>
      </c>
    </row>
    <row r="12" spans="3:8" ht="12.75">
      <c r="C12" s="1" t="s">
        <v>43</v>
      </c>
      <c r="F12" s="24">
        <v>0</v>
      </c>
      <c r="H12" s="29">
        <v>0</v>
      </c>
    </row>
    <row r="13" spans="3:8" ht="12.75">
      <c r="C13" s="1" t="s">
        <v>44</v>
      </c>
      <c r="F13" s="24">
        <v>379544.27</v>
      </c>
      <c r="H13" s="29">
        <v>316435.22000000003</v>
      </c>
    </row>
    <row r="14" spans="3:8" ht="12.75">
      <c r="C14" s="1" t="s">
        <v>45</v>
      </c>
      <c r="E14" s="5"/>
      <c r="F14" s="25">
        <v>14945218.469999999</v>
      </c>
      <c r="G14" s="5"/>
      <c r="H14" s="28">
        <v>14293438.449999997</v>
      </c>
    </row>
    <row r="15" spans="4:8" ht="12.75">
      <c r="D15" s="2" t="s">
        <v>70</v>
      </c>
      <c r="E15" s="2"/>
      <c r="F15" s="24">
        <v>127719815.82999998</v>
      </c>
      <c r="G15" s="2"/>
      <c r="H15" s="24">
        <v>122533285.33</v>
      </c>
    </row>
    <row r="16" spans="6:8" ht="12.75">
      <c r="F16" s="24"/>
      <c r="H16" s="29"/>
    </row>
    <row r="17" spans="2:8" ht="12.75">
      <c r="B17" s="2" t="s">
        <v>46</v>
      </c>
      <c r="F17" s="24"/>
      <c r="H17" s="29"/>
    </row>
    <row r="18" spans="3:8" ht="12.75">
      <c r="C18" s="1" t="s">
        <v>47</v>
      </c>
      <c r="F18" s="24">
        <v>105787661.43000002</v>
      </c>
      <c r="H18" s="29">
        <v>107009196.71000001</v>
      </c>
    </row>
    <row r="19" spans="3:8" ht="12.75">
      <c r="C19" s="1" t="s">
        <v>48</v>
      </c>
      <c r="F19" s="24">
        <v>8893343.77</v>
      </c>
      <c r="H19" s="29">
        <v>8726390.29</v>
      </c>
    </row>
    <row r="20" spans="3:8" ht="12.75">
      <c r="C20" s="1" t="s">
        <v>49</v>
      </c>
      <c r="F20" s="24">
        <v>31949725.960000005</v>
      </c>
      <c r="H20" s="29">
        <v>28728526.740000002</v>
      </c>
    </row>
    <row r="21" spans="3:8" ht="12.75">
      <c r="C21" s="1" t="s">
        <v>50</v>
      </c>
      <c r="F21" s="24">
        <v>317614.2399999937</v>
      </c>
      <c r="H21" s="29">
        <v>294930.81000000355</v>
      </c>
    </row>
    <row r="22" spans="3:8" ht="12.75">
      <c r="C22" s="1" t="s">
        <v>51</v>
      </c>
      <c r="E22" s="5"/>
      <c r="F22" s="25">
        <v>5769949.44</v>
      </c>
      <c r="G22" s="5"/>
      <c r="H22" s="28">
        <v>6017343.08</v>
      </c>
    </row>
    <row r="23" spans="4:10" ht="12.75">
      <c r="D23" s="2" t="s">
        <v>52</v>
      </c>
      <c r="E23" s="2"/>
      <c r="F23" s="27">
        <v>152718294.84</v>
      </c>
      <c r="G23" s="2"/>
      <c r="H23" s="27">
        <v>150776387.63000003</v>
      </c>
      <c r="J23" s="9"/>
    </row>
    <row r="24" spans="5:10" ht="6" customHeight="1">
      <c r="E24" s="5"/>
      <c r="F24" s="28"/>
      <c r="G24" s="5"/>
      <c r="H24" s="28"/>
      <c r="J24" s="6"/>
    </row>
    <row r="25" spans="6:10" ht="6" customHeight="1">
      <c r="F25" s="29"/>
      <c r="H25" s="29"/>
      <c r="J25" s="6"/>
    </row>
    <row r="26" spans="4:10" ht="12.75">
      <c r="D26" s="2" t="s">
        <v>53</v>
      </c>
      <c r="E26" s="2"/>
      <c r="F26" s="24">
        <v>-24998479.01000002</v>
      </c>
      <c r="G26" s="2"/>
      <c r="H26" s="24">
        <v>-28243102.300000027</v>
      </c>
      <c r="J26" s="9"/>
    </row>
    <row r="27" spans="6:10" ht="12.75">
      <c r="F27" s="24"/>
      <c r="H27" s="29"/>
      <c r="J27" s="9"/>
    </row>
    <row r="28" spans="2:8" ht="12.75">
      <c r="B28" s="2" t="s">
        <v>54</v>
      </c>
      <c r="F28" s="24"/>
      <c r="H28" s="29"/>
    </row>
    <row r="29" spans="3:8" ht="12.75">
      <c r="C29" s="1" t="s">
        <v>55</v>
      </c>
      <c r="F29" s="24">
        <v>35726203.02</v>
      </c>
      <c r="H29" s="29">
        <v>51587293.98</v>
      </c>
    </row>
    <row r="30" spans="3:8" ht="12.75">
      <c r="C30" s="1" t="s">
        <v>56</v>
      </c>
      <c r="F30" s="24">
        <v>621386.4400000001</v>
      </c>
      <c r="H30" s="29">
        <v>271189.54</v>
      </c>
    </row>
    <row r="31" spans="3:8" ht="12.75">
      <c r="C31" s="1" t="s">
        <v>120</v>
      </c>
      <c r="F31" s="24"/>
      <c r="H31" s="29"/>
    </row>
    <row r="32" spans="3:8" ht="12.75">
      <c r="C32" s="1" t="s">
        <v>121</v>
      </c>
      <c r="E32" s="9"/>
      <c r="F32" s="24">
        <v>96383.47999999998</v>
      </c>
      <c r="G32" s="9"/>
      <c r="H32" s="32">
        <v>187267.76</v>
      </c>
    </row>
    <row r="33" spans="3:8" ht="12.75">
      <c r="C33" s="3" t="s">
        <v>61</v>
      </c>
      <c r="D33" s="3"/>
      <c r="E33" s="3"/>
      <c r="F33" s="24">
        <v>-1005401.83</v>
      </c>
      <c r="G33" s="3"/>
      <c r="H33" s="29">
        <v>-429898</v>
      </c>
    </row>
    <row r="34" spans="3:8" ht="12.75">
      <c r="C34" s="1" t="s">
        <v>62</v>
      </c>
      <c r="F34" s="24">
        <v>-1919661.26</v>
      </c>
      <c r="H34" s="29">
        <v>-118766.23</v>
      </c>
    </row>
    <row r="35" spans="3:8" ht="12.75">
      <c r="C35" s="1" t="s">
        <v>130</v>
      </c>
      <c r="F35" s="24">
        <v>-1730239.65</v>
      </c>
      <c r="H35" s="29">
        <v>-1459543.3599999999</v>
      </c>
    </row>
    <row r="36" spans="3:8" ht="12.75">
      <c r="C36" s="1" t="s">
        <v>34</v>
      </c>
      <c r="E36" s="5"/>
      <c r="F36" s="25">
        <v>-6040724.989999999</v>
      </c>
      <c r="G36" s="5"/>
      <c r="H36" s="28">
        <v>-10835119.909999998</v>
      </c>
    </row>
    <row r="37" spans="4:8" ht="12.75">
      <c r="D37" s="1" t="s">
        <v>57</v>
      </c>
      <c r="F37" s="24"/>
      <c r="H37" s="29"/>
    </row>
    <row r="38" spans="4:8" ht="12.75">
      <c r="D38" s="1" t="s">
        <v>58</v>
      </c>
      <c r="F38" s="24">
        <v>749466.1999999834</v>
      </c>
      <c r="H38" s="24">
        <v>10959321.479999973</v>
      </c>
    </row>
    <row r="39" spans="6:8" ht="12.75">
      <c r="F39" s="24"/>
      <c r="H39" s="29"/>
    </row>
    <row r="40" spans="3:8" ht="12.75">
      <c r="C40" s="1" t="s">
        <v>131</v>
      </c>
      <c r="F40" s="24">
        <v>15302113.1</v>
      </c>
      <c r="H40" s="29">
        <v>2841624.54</v>
      </c>
    </row>
    <row r="41" spans="3:8" ht="12.75">
      <c r="C41" s="1" t="s">
        <v>59</v>
      </c>
      <c r="F41" s="24">
        <v>196250</v>
      </c>
      <c r="H41" s="29">
        <v>515334.31</v>
      </c>
    </row>
    <row r="42" spans="3:8" ht="12.75">
      <c r="C42" s="1" t="s">
        <v>60</v>
      </c>
      <c r="F42" s="24">
        <v>0</v>
      </c>
      <c r="H42" s="29">
        <v>0</v>
      </c>
    </row>
    <row r="43" spans="5:10" ht="6" customHeight="1">
      <c r="E43" s="5"/>
      <c r="F43" s="28"/>
      <c r="G43" s="5"/>
      <c r="H43" s="28"/>
      <c r="J43" s="6"/>
    </row>
    <row r="44" spans="6:10" ht="6" customHeight="1">
      <c r="F44" s="29"/>
      <c r="H44" s="32"/>
      <c r="J44" s="6"/>
    </row>
    <row r="45" spans="4:8" ht="12.75">
      <c r="D45" s="2" t="s">
        <v>63</v>
      </c>
      <c r="E45" s="2"/>
      <c r="F45" s="24">
        <v>16247829.299999982</v>
      </c>
      <c r="G45" s="2"/>
      <c r="H45" s="24">
        <v>14316280.329999974</v>
      </c>
    </row>
    <row r="46" spans="6:8" ht="12.75">
      <c r="F46" s="24"/>
      <c r="H46" s="29"/>
    </row>
    <row r="47" spans="2:8" ht="12.75">
      <c r="B47" s="2" t="s">
        <v>28</v>
      </c>
      <c r="F47" s="24"/>
      <c r="H47" s="29"/>
    </row>
    <row r="48" spans="3:8" ht="12.75">
      <c r="C48" s="1" t="s">
        <v>64</v>
      </c>
      <c r="F48" s="24">
        <v>177225432.01</v>
      </c>
      <c r="H48" s="29">
        <v>162909151.68</v>
      </c>
    </row>
    <row r="49" spans="4:8" ht="12.75">
      <c r="D49" s="1" t="s">
        <v>65</v>
      </c>
      <c r="F49" s="24">
        <v>0</v>
      </c>
      <c r="H49" s="29">
        <v>0</v>
      </c>
    </row>
    <row r="50" spans="5:10" ht="6" customHeight="1">
      <c r="E50" s="5"/>
      <c r="F50" s="28"/>
      <c r="G50" s="5"/>
      <c r="H50" s="28"/>
      <c r="J50" s="6"/>
    </row>
    <row r="51" spans="6:10" ht="6" customHeight="1">
      <c r="F51" s="29"/>
      <c r="H51" s="32"/>
      <c r="J51" s="6"/>
    </row>
    <row r="52" spans="3:8" ht="13.5" thickBot="1">
      <c r="C52" s="2" t="s">
        <v>69</v>
      </c>
      <c r="E52" s="10" t="s">
        <v>66</v>
      </c>
      <c r="F52" s="26">
        <v>193473261.30999997</v>
      </c>
      <c r="G52" s="10" t="s">
        <v>66</v>
      </c>
      <c r="H52" s="26">
        <v>177225432.01</v>
      </c>
    </row>
    <row r="53" spans="1:8" ht="13.5" thickTop="1">
      <c r="A53" s="5"/>
      <c r="B53" s="5"/>
      <c r="C53" s="5"/>
      <c r="D53" s="5"/>
      <c r="E53" s="5"/>
      <c r="F53" s="25"/>
      <c r="G53" s="5"/>
      <c r="H53" s="28"/>
    </row>
    <row r="54" ht="12.75">
      <c r="F54" s="24"/>
    </row>
    <row r="55" spans="2:6" ht="12.75">
      <c r="B55" s="14" t="s">
        <v>125</v>
      </c>
      <c r="F55" s="24"/>
    </row>
    <row r="56" ht="12.75">
      <c r="F56" s="24"/>
    </row>
    <row r="57" spans="6:8" ht="12.75">
      <c r="F57" s="24">
        <f>+F52-NA!F59</f>
        <v>0</v>
      </c>
      <c r="H57" s="24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tr">
        <f>+'SRE&amp;CNA'!F2</f>
        <v>Year ended June 30, 2012</v>
      </c>
      <c r="H2" s="19" t="str">
        <f>+'SRE&amp;CNA'!H2</f>
        <v>Year ended June 30, 2011 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4">
        <v>65933454.099999994</v>
      </c>
      <c r="G5" s="1" t="s">
        <v>66</v>
      </c>
      <c r="H5" s="36">
        <v>60036215.2</v>
      </c>
    </row>
    <row r="6" spans="3:8" ht="12.75">
      <c r="C6" t="s">
        <v>73</v>
      </c>
      <c r="F6" s="24">
        <v>19388834.75</v>
      </c>
      <c r="H6" s="24">
        <v>20663786.96</v>
      </c>
    </row>
    <row r="7" spans="3:8" ht="12.75">
      <c r="C7" s="1" t="s">
        <v>41</v>
      </c>
      <c r="F7" s="24">
        <v>10976598.38</v>
      </c>
      <c r="H7" s="24">
        <v>10792761.469999999</v>
      </c>
    </row>
    <row r="8" spans="3:8" ht="12.75">
      <c r="C8" s="1" t="s">
        <v>42</v>
      </c>
      <c r="F8" s="24">
        <v>15726235.849999998</v>
      </c>
      <c r="H8" s="24">
        <v>14598707.369999997</v>
      </c>
    </row>
    <row r="9" spans="3:8" ht="12.75">
      <c r="C9" s="1" t="s">
        <v>43</v>
      </c>
      <c r="F9" s="24">
        <v>0</v>
      </c>
      <c r="H9" s="24">
        <v>0</v>
      </c>
    </row>
    <row r="10" spans="3:8" ht="12.75">
      <c r="C10" t="s">
        <v>74</v>
      </c>
      <c r="F10" s="24">
        <v>-104763286.02000003</v>
      </c>
      <c r="H10" s="24">
        <v>-110006408.23</v>
      </c>
    </row>
    <row r="11" spans="3:8" ht="12.75">
      <c r="C11" t="s">
        <v>75</v>
      </c>
      <c r="F11" s="24">
        <v>-30543880.67</v>
      </c>
      <c r="H11" s="24">
        <v>-25307992.150000002</v>
      </c>
    </row>
    <row r="12" spans="3:8" ht="12.75">
      <c r="C12" t="s">
        <v>76</v>
      </c>
      <c r="F12" s="24">
        <v>-8893343.77</v>
      </c>
      <c r="H12" s="24">
        <v>-8726390.29</v>
      </c>
    </row>
    <row r="13" spans="3:8" ht="12.75">
      <c r="C13" t="s">
        <v>77</v>
      </c>
      <c r="F13" s="24">
        <v>2111162.48</v>
      </c>
      <c r="H13" s="24">
        <v>1923338.3</v>
      </c>
    </row>
    <row r="14" spans="3:8" ht="12.75">
      <c r="C14" t="s">
        <v>78</v>
      </c>
      <c r="F14" s="24">
        <v>379544.27</v>
      </c>
      <c r="H14" s="24">
        <v>316435.22000000003</v>
      </c>
    </row>
    <row r="15" spans="3:8" ht="12.75">
      <c r="C15" t="s">
        <v>79</v>
      </c>
      <c r="F15" s="24">
        <v>-1822034.92</v>
      </c>
      <c r="H15" s="24">
        <v>-1497185.76</v>
      </c>
    </row>
    <row r="16" spans="3:8" ht="12.75">
      <c r="C16" s="1" t="s">
        <v>80</v>
      </c>
      <c r="E16" s="5"/>
      <c r="F16" s="25">
        <v>16054692.190000005</v>
      </c>
      <c r="G16" s="5"/>
      <c r="H16" s="25">
        <v>14860259.379999992</v>
      </c>
    </row>
    <row r="17" spans="4:8" ht="12.75">
      <c r="D17" s="2" t="s">
        <v>81</v>
      </c>
      <c r="E17" s="2"/>
      <c r="F17" s="24">
        <v>-15452023.360000037</v>
      </c>
      <c r="G17" s="2"/>
      <c r="H17" s="24">
        <v>-22346472.530000012</v>
      </c>
    </row>
    <row r="18" spans="6:8" ht="12.75">
      <c r="F18" s="24"/>
      <c r="H18" s="24"/>
    </row>
    <row r="19" spans="2:8" ht="12.75">
      <c r="B19" s="2" t="s">
        <v>82</v>
      </c>
      <c r="F19" s="24"/>
      <c r="H19" s="24"/>
    </row>
    <row r="20" spans="3:8" ht="12.75">
      <c r="C20" t="s">
        <v>83</v>
      </c>
      <c r="F20" s="24">
        <v>96120.25</v>
      </c>
      <c r="H20" s="24">
        <v>76409.9</v>
      </c>
    </row>
    <row r="21" spans="3:8" ht="12.75">
      <c r="C21" t="s">
        <v>84</v>
      </c>
      <c r="F21" s="24">
        <v>151618.29</v>
      </c>
      <c r="H21" s="24">
        <v>194016.88</v>
      </c>
    </row>
    <row r="22" spans="3:8" ht="12.75">
      <c r="C22" t="s">
        <v>85</v>
      </c>
      <c r="E22" s="5"/>
      <c r="F22" s="25">
        <v>-159397.75</v>
      </c>
      <c r="G22" s="5"/>
      <c r="H22" s="25">
        <v>-185773.02</v>
      </c>
    </row>
    <row r="23" spans="4:10" ht="12.75">
      <c r="D23" s="2" t="s">
        <v>86</v>
      </c>
      <c r="E23" s="2"/>
      <c r="F23" s="27">
        <v>88340.79000000001</v>
      </c>
      <c r="G23" s="2"/>
      <c r="H23" s="27">
        <v>84653.76000000004</v>
      </c>
      <c r="J23" s="9"/>
    </row>
    <row r="24" spans="6:10" ht="12.75">
      <c r="F24" s="24"/>
      <c r="H24" s="24"/>
      <c r="J24" s="9"/>
    </row>
    <row r="25" spans="2:8" ht="12.75">
      <c r="B25" s="2" t="s">
        <v>87</v>
      </c>
      <c r="F25" s="24"/>
      <c r="H25" s="24"/>
    </row>
    <row r="26" spans="3:8" ht="12.75">
      <c r="C26" t="s">
        <v>91</v>
      </c>
      <c r="F26" s="24">
        <v>28146271.405</v>
      </c>
      <c r="H26" s="24">
        <v>16029662.63</v>
      </c>
    </row>
    <row r="27" spans="3:8" ht="12.75">
      <c r="C27" s="1" t="s">
        <v>131</v>
      </c>
      <c r="F27" s="24">
        <v>15302113.1</v>
      </c>
      <c r="H27" s="24">
        <v>2841624.54</v>
      </c>
    </row>
    <row r="28" spans="3:8" ht="12.75">
      <c r="C28" t="s">
        <v>92</v>
      </c>
      <c r="F28" s="24">
        <v>-827681.19</v>
      </c>
      <c r="H28" s="24">
        <v>1272541.45</v>
      </c>
    </row>
    <row r="29" spans="3:8" ht="12.75">
      <c r="C29" t="s">
        <v>93</v>
      </c>
      <c r="F29" s="24">
        <v>-37526377.910000004</v>
      </c>
      <c r="H29" s="24">
        <v>-16293613.39</v>
      </c>
    </row>
    <row r="30" spans="3:8" ht="12.75">
      <c r="C30" t="s">
        <v>94</v>
      </c>
      <c r="F30" s="24">
        <v>-1979946.9400000002</v>
      </c>
      <c r="H30" s="24">
        <v>-1706454.1099999999</v>
      </c>
    </row>
    <row r="31" spans="3:8" ht="12.75">
      <c r="C31" s="1" t="s">
        <v>95</v>
      </c>
      <c r="E31" s="5"/>
      <c r="F31" s="25">
        <v>-3868143.335</v>
      </c>
      <c r="G31" s="5"/>
      <c r="H31" s="25">
        <v>-2836446.8</v>
      </c>
    </row>
    <row r="32" spans="4:10" ht="12.75">
      <c r="D32" s="2" t="s">
        <v>88</v>
      </c>
      <c r="E32" s="2"/>
      <c r="F32" s="27"/>
      <c r="G32" s="2"/>
      <c r="H32" s="27"/>
      <c r="J32" s="9"/>
    </row>
    <row r="33" spans="4:10" ht="12.75">
      <c r="D33" s="2" t="s">
        <v>89</v>
      </c>
      <c r="F33" s="29">
        <v>-753764.8699999992</v>
      </c>
      <c r="H33" s="29">
        <v>-692685.6799999992</v>
      </c>
      <c r="J33" s="9"/>
    </row>
    <row r="34" spans="4:10" ht="12.75">
      <c r="D34" s="2"/>
      <c r="F34" s="24"/>
      <c r="H34" s="24"/>
      <c r="J34" s="9"/>
    </row>
    <row r="35" spans="2:8" ht="12.75">
      <c r="B35" s="2" t="s">
        <v>90</v>
      </c>
      <c r="F35" s="24"/>
      <c r="H35" s="24"/>
    </row>
    <row r="36" spans="3:8" ht="12.75">
      <c r="C36" s="1" t="s">
        <v>55</v>
      </c>
      <c r="F36" s="24">
        <v>37696259.620000005</v>
      </c>
      <c r="H36" s="24">
        <v>54305440.43</v>
      </c>
    </row>
    <row r="37" spans="3:8" ht="12.75">
      <c r="C37" t="s">
        <v>92</v>
      </c>
      <c r="F37" s="24">
        <v>-4495661.1899999995</v>
      </c>
      <c r="H37" s="24">
        <v>-11066992.78</v>
      </c>
    </row>
    <row r="38" spans="3:8" ht="12.75">
      <c r="C38" s="1" t="s">
        <v>130</v>
      </c>
      <c r="F38" s="24">
        <v>-1730239.65</v>
      </c>
      <c r="H38" s="24">
        <v>-1459543.3599999999</v>
      </c>
    </row>
    <row r="39" spans="3:8" ht="12.75">
      <c r="C39" t="s">
        <v>96</v>
      </c>
      <c r="E39" s="9"/>
      <c r="F39" s="24">
        <v>0</v>
      </c>
      <c r="G39" s="9"/>
      <c r="H39" s="24">
        <v>0</v>
      </c>
    </row>
    <row r="40" spans="3:8" ht="12.75">
      <c r="C40" t="s">
        <v>97</v>
      </c>
      <c r="D40" s="3"/>
      <c r="E40" s="3"/>
      <c r="F40" s="24">
        <v>43748990</v>
      </c>
      <c r="G40" s="3"/>
      <c r="H40" s="24">
        <v>42523058</v>
      </c>
    </row>
    <row r="41" spans="3:8" ht="12.75">
      <c r="C41" t="s">
        <v>98</v>
      </c>
      <c r="E41" s="5"/>
      <c r="F41" s="25">
        <v>-43748990</v>
      </c>
      <c r="G41" s="5"/>
      <c r="H41" s="25">
        <v>-42523058</v>
      </c>
    </row>
    <row r="42" spans="4:8" ht="12.75">
      <c r="D42" s="2" t="s">
        <v>99</v>
      </c>
      <c r="F42" s="24"/>
      <c r="H42" s="24"/>
    </row>
    <row r="43" spans="4:8" ht="12.75">
      <c r="D43" s="2" t="s">
        <v>100</v>
      </c>
      <c r="F43" s="24">
        <v>31470358.78</v>
      </c>
      <c r="H43" s="24">
        <v>41778904.28999999</v>
      </c>
    </row>
    <row r="44" spans="6:8" ht="12.75">
      <c r="F44" s="24"/>
      <c r="H44" s="24"/>
    </row>
    <row r="45" spans="3:8" ht="12.75">
      <c r="C45" s="2" t="s">
        <v>101</v>
      </c>
      <c r="F45" s="24">
        <v>15352911.339999964</v>
      </c>
      <c r="H45" s="24">
        <v>18824399.83999998</v>
      </c>
    </row>
    <row r="46" spans="6:8" ht="12.75">
      <c r="F46" s="24"/>
      <c r="H46" s="24"/>
    </row>
    <row r="47" spans="2:8" ht="12.75">
      <c r="B47" s="20" t="s">
        <v>102</v>
      </c>
      <c r="F47" s="24">
        <v>63895055.27000001</v>
      </c>
      <c r="H47" s="24">
        <v>45070655.43000001</v>
      </c>
    </row>
    <row r="48" spans="3:8" ht="12.75">
      <c r="C48" s="1" t="s">
        <v>65</v>
      </c>
      <c r="F48" s="24">
        <v>0</v>
      </c>
      <c r="H48" s="24">
        <v>0</v>
      </c>
    </row>
    <row r="49" spans="5:10" ht="6" customHeight="1">
      <c r="E49" s="5"/>
      <c r="F49" s="28"/>
      <c r="G49" s="5"/>
      <c r="H49" s="28"/>
      <c r="J49" s="6"/>
    </row>
    <row r="50" spans="6:10" ht="6" customHeight="1">
      <c r="F50" s="32"/>
      <c r="H50" s="32"/>
      <c r="J50" s="6"/>
    </row>
    <row r="51" spans="2:8" ht="13.5" thickBot="1">
      <c r="B51" s="2" t="s">
        <v>103</v>
      </c>
      <c r="C51"/>
      <c r="D51"/>
      <c r="E51" s="10" t="s">
        <v>66</v>
      </c>
      <c r="F51" s="26">
        <v>79247966.60999997</v>
      </c>
      <c r="G51" s="10" t="s">
        <v>66</v>
      </c>
      <c r="H51" s="26">
        <v>63895055.26999999</v>
      </c>
    </row>
    <row r="52" spans="2:8" ht="13.5" thickTop="1">
      <c r="B52" s="2"/>
      <c r="C52"/>
      <c r="D52"/>
      <c r="E52" s="9"/>
      <c r="F52" s="18"/>
      <c r="G52" s="9"/>
      <c r="H52" s="18"/>
    </row>
    <row r="53" spans="2:7" ht="12.75">
      <c r="B53" s="2"/>
      <c r="C53"/>
      <c r="D53"/>
      <c r="E53" s="9"/>
      <c r="F53" s="18"/>
      <c r="G53" s="9"/>
    </row>
    <row r="54" spans="2:7" ht="12.75">
      <c r="B54" s="2" t="s">
        <v>104</v>
      </c>
      <c r="C54"/>
      <c r="D54"/>
      <c r="E54" s="9"/>
      <c r="F54" s="18"/>
      <c r="G54" s="9"/>
    </row>
    <row r="55" spans="2:7" ht="12.75">
      <c r="B55"/>
      <c r="C55"/>
      <c r="D55"/>
      <c r="E55" s="9"/>
      <c r="F55" s="18"/>
      <c r="G55" s="9"/>
    </row>
    <row r="56" spans="2:8" ht="12.75">
      <c r="B56" t="s">
        <v>105</v>
      </c>
      <c r="C56"/>
      <c r="D56"/>
      <c r="E56" s="9" t="s">
        <v>66</v>
      </c>
      <c r="F56" s="24">
        <v>-24998479.01000002</v>
      </c>
      <c r="G56" s="9" t="s">
        <v>66</v>
      </c>
      <c r="H56" s="36">
        <v>-28243102.300000027</v>
      </c>
    </row>
    <row r="57" spans="2:8" ht="12.75">
      <c r="B57" s="14" t="s">
        <v>106</v>
      </c>
      <c r="C57" s="14"/>
      <c r="D57"/>
      <c r="E57" s="9"/>
      <c r="F57" s="24"/>
      <c r="G57" s="9"/>
      <c r="H57" s="24"/>
    </row>
    <row r="58" spans="2:8" ht="12.75">
      <c r="B58" s="14" t="s">
        <v>107</v>
      </c>
      <c r="C58" s="14"/>
      <c r="D58"/>
      <c r="E58" s="9"/>
      <c r="F58" s="24"/>
      <c r="G58" s="9"/>
      <c r="H58" s="24"/>
    </row>
    <row r="59" spans="2:8" ht="12.75">
      <c r="B59"/>
      <c r="C59" t="s">
        <v>108</v>
      </c>
      <c r="D59"/>
      <c r="E59" s="9"/>
      <c r="F59" s="24">
        <v>5769949.44</v>
      </c>
      <c r="G59" s="9"/>
      <c r="H59" s="24">
        <v>6017343.08</v>
      </c>
    </row>
    <row r="60" spans="2:8" ht="12.75">
      <c r="B60"/>
      <c r="C60" t="s">
        <v>109</v>
      </c>
      <c r="D60"/>
      <c r="E60" s="9"/>
      <c r="F60" s="24"/>
      <c r="G60" s="9"/>
      <c r="H60" s="24"/>
    </row>
    <row r="61" spans="2:8" ht="12.75">
      <c r="B61"/>
      <c r="C61" s="21"/>
      <c r="D61" s="21" t="s">
        <v>110</v>
      </c>
      <c r="E61" s="9"/>
      <c r="F61" s="24">
        <v>1727861.7300000002</v>
      </c>
      <c r="G61" s="9"/>
      <c r="H61" s="24">
        <v>1034363.74</v>
      </c>
    </row>
    <row r="62" spans="2:8" ht="12.75">
      <c r="B62"/>
      <c r="C62" s="21"/>
      <c r="D62" s="21" t="s">
        <v>4</v>
      </c>
      <c r="E62" s="9"/>
      <c r="F62" s="24">
        <v>-301765.83</v>
      </c>
      <c r="G62" s="9"/>
      <c r="H62" s="24">
        <v>29424.050000000003</v>
      </c>
    </row>
    <row r="63" spans="2:8" ht="12.75">
      <c r="B63"/>
      <c r="C63" s="21"/>
      <c r="D63" s="21" t="s">
        <v>111</v>
      </c>
      <c r="E63" s="9"/>
      <c r="F63" s="24">
        <v>523900.81000000006</v>
      </c>
      <c r="G63" s="9"/>
      <c r="H63" s="24">
        <v>-293326.18</v>
      </c>
    </row>
    <row r="64" spans="2:8" ht="12.75">
      <c r="B64"/>
      <c r="C64" s="21"/>
      <c r="D64" s="21" t="s">
        <v>6</v>
      </c>
      <c r="E64" s="9"/>
      <c r="F64" s="24">
        <v>38209.84999999999</v>
      </c>
      <c r="G64" s="9"/>
      <c r="H64" s="24">
        <v>5066.020000000019</v>
      </c>
    </row>
    <row r="65" spans="2:8" ht="12.75">
      <c r="B65"/>
      <c r="C65" s="21"/>
      <c r="D65" s="21" t="s">
        <v>18</v>
      </c>
      <c r="E65" s="9"/>
      <c r="F65" s="24">
        <v>2018955.6300000004</v>
      </c>
      <c r="G65" s="9"/>
      <c r="H65" s="24">
        <v>641911.8799999997</v>
      </c>
    </row>
    <row r="66" spans="2:8" ht="12.75">
      <c r="B66"/>
      <c r="C66" s="21"/>
      <c r="D66" s="21" t="s">
        <v>21</v>
      </c>
      <c r="E66" s="9"/>
      <c r="F66" s="24">
        <v>-381576.22</v>
      </c>
      <c r="G66" s="9"/>
      <c r="H66" s="24">
        <v>-1578400.12</v>
      </c>
    </row>
    <row r="67" spans="2:8" ht="12.75">
      <c r="B67"/>
      <c r="C67" s="21"/>
      <c r="D67" s="21" t="s">
        <v>22</v>
      </c>
      <c r="E67" s="9"/>
      <c r="F67" s="24">
        <v>150920.24000000002</v>
      </c>
      <c r="G67" s="9"/>
      <c r="H67" s="24">
        <v>40247.299999999996</v>
      </c>
    </row>
    <row r="68" spans="5:10" ht="6" customHeight="1">
      <c r="E68" s="5"/>
      <c r="F68" s="28"/>
      <c r="G68" s="5"/>
      <c r="H68" s="28"/>
      <c r="J68" s="6"/>
    </row>
    <row r="69" spans="6:10" ht="6" customHeight="1">
      <c r="F69" s="32"/>
      <c r="H69" s="32"/>
      <c r="J69" s="6"/>
    </row>
    <row r="70" spans="2:8" ht="13.5" thickBot="1">
      <c r="B70"/>
      <c r="C70"/>
      <c r="D70" s="2" t="s">
        <v>112</v>
      </c>
      <c r="E70" s="10" t="s">
        <v>66</v>
      </c>
      <c r="F70" s="26">
        <v>-15452023.36000002</v>
      </c>
      <c r="G70" s="10" t="s">
        <v>66</v>
      </c>
      <c r="H70" s="26">
        <v>-22346472.530000027</v>
      </c>
    </row>
    <row r="71" spans="2:8" ht="13.5" thickTop="1">
      <c r="B71" s="3"/>
      <c r="C71" s="3"/>
      <c r="D71" s="3"/>
      <c r="E71" s="9"/>
      <c r="F71" s="24"/>
      <c r="G71" s="9"/>
      <c r="H71" s="24"/>
    </row>
    <row r="72" spans="2:8" ht="12.75">
      <c r="B72" s="3"/>
      <c r="C72" s="3"/>
      <c r="D72" s="3"/>
      <c r="E72" s="9"/>
      <c r="F72" s="24"/>
      <c r="G72" s="9"/>
      <c r="H72" s="24"/>
    </row>
    <row r="73" spans="2:8" ht="12.75">
      <c r="B73" s="3" t="s">
        <v>113</v>
      </c>
      <c r="C73" s="3"/>
      <c r="D73" s="3"/>
      <c r="E73" s="9"/>
      <c r="F73" s="24"/>
      <c r="G73" s="9"/>
      <c r="H73" s="24"/>
    </row>
    <row r="74" spans="2:8" ht="12.75">
      <c r="B74" s="3"/>
      <c r="C74" s="3"/>
      <c r="D74" s="3"/>
      <c r="E74" s="9"/>
      <c r="F74" s="24"/>
      <c r="G74" s="9"/>
      <c r="H74" s="24"/>
    </row>
    <row r="75" spans="2:8" ht="12.75">
      <c r="B75" s="3"/>
      <c r="C75" s="3" t="s">
        <v>114</v>
      </c>
      <c r="D75" s="3"/>
      <c r="E75" s="9"/>
      <c r="F75" s="24"/>
      <c r="G75" s="9"/>
      <c r="H75" s="24"/>
    </row>
    <row r="76" spans="2:8" ht="12.75">
      <c r="B76" s="3"/>
      <c r="C76" s="3"/>
      <c r="D76" s="3" t="s">
        <v>115</v>
      </c>
      <c r="E76" s="9" t="s">
        <v>66</v>
      </c>
      <c r="F76" s="24">
        <f>+'[1]TOTAL'!$P$270</f>
        <v>221767</v>
      </c>
      <c r="G76" s="9" t="s">
        <v>66</v>
      </c>
      <c r="H76" s="24">
        <v>0</v>
      </c>
    </row>
    <row r="77" spans="2:8" ht="12.75">
      <c r="B77" s="3"/>
      <c r="C77" s="3"/>
      <c r="D77" s="3" t="s">
        <v>116</v>
      </c>
      <c r="E77" s="9"/>
      <c r="F77" s="24">
        <f>+'[1]TOTAL'!$P$271</f>
        <v>0</v>
      </c>
      <c r="G77" s="9"/>
      <c r="H77" s="24">
        <v>0</v>
      </c>
    </row>
    <row r="78" spans="2:8" ht="12.75">
      <c r="B78" s="3"/>
      <c r="C78" s="3" t="s">
        <v>117</v>
      </c>
      <c r="D78" s="3"/>
      <c r="E78" s="9"/>
      <c r="F78" s="24">
        <f>+'[1]TOTAL'!$P$272</f>
        <v>8173</v>
      </c>
      <c r="G78" s="9"/>
      <c r="H78" s="24">
        <v>12512</v>
      </c>
    </row>
    <row r="79" spans="2:8" ht="12.75">
      <c r="B79" s="3"/>
      <c r="C79" s="3" t="s">
        <v>118</v>
      </c>
      <c r="D79" s="3"/>
      <c r="E79" s="9"/>
      <c r="F79" s="24">
        <f>+'[1]TOTAL'!$P$273</f>
        <v>-22550.53</v>
      </c>
      <c r="G79" s="9"/>
      <c r="H79" s="24">
        <v>85084.25</v>
      </c>
    </row>
    <row r="80" spans="2:8" ht="12.75">
      <c r="B80" s="3"/>
      <c r="C80" s="3"/>
      <c r="D80" s="3"/>
      <c r="F80" s="29"/>
      <c r="H80" s="24"/>
    </row>
    <row r="81" spans="1:8" ht="12.75">
      <c r="A81" s="5"/>
      <c r="B81" s="22"/>
      <c r="C81" s="22"/>
      <c r="D81" s="22"/>
      <c r="E81" s="5"/>
      <c r="F81" s="11"/>
      <c r="G81" s="5"/>
      <c r="H81" s="11"/>
    </row>
    <row r="82" spans="2:4" ht="12.75">
      <c r="B82" s="23"/>
      <c r="C82" s="23"/>
      <c r="D82" s="23"/>
    </row>
    <row r="83" ht="12.75">
      <c r="B83" s="14" t="s">
        <v>125</v>
      </c>
    </row>
    <row r="85" spans="6:8" ht="12.75">
      <c r="F85" s="34">
        <f>+F51-NA!F6</f>
        <v>0</v>
      </c>
      <c r="G85" s="35"/>
      <c r="H85" s="34">
        <f>+H51-NA!H6</f>
        <v>0</v>
      </c>
    </row>
    <row r="86" spans="6:8" ht="12.75">
      <c r="F86" s="34">
        <f>+F70-F17</f>
        <v>1.6763806343078613E-08</v>
      </c>
      <c r="G86" s="35"/>
      <c r="H86" s="34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2013-02-01T15:32:31Z</cp:lastPrinted>
  <dcterms:created xsi:type="dcterms:W3CDTF">2002-12-27T16:50:56Z</dcterms:created>
  <dcterms:modified xsi:type="dcterms:W3CDTF">2013-02-02T01:23:51Z</dcterms:modified>
  <cp:category/>
  <cp:version/>
  <cp:contentType/>
  <cp:contentStatus/>
</cp:coreProperties>
</file>