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3.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13"/>
  <workbookPr showInkAnnotation="0" autoCompressPictures="0"/>
  <mc:AlternateContent xmlns:mc="http://schemas.openxmlformats.org/markup-compatibility/2006">
    <mc:Choice Requires="x15">
      <x15ac:absPath xmlns:x15ac="http://schemas.microsoft.com/office/spreadsheetml/2010/11/ac" url="https://uwsystemadmin.sharepoint.com/sites/CapitalBudgetWorkshops-CapitalBudget/Shared Documents/Capital Budget/2023-25 Planning Cycle/"/>
    </mc:Choice>
  </mc:AlternateContent>
  <xr:revisionPtr revIDLastSave="64" documentId="13_ncr:1_{2F8244DE-FA36-0A46-900E-BD86442BA78A}" xr6:coauthVersionLast="47" xr6:coauthVersionMax="47" xr10:uidLastSave="{2E9585E5-5718-FC4B-A20D-BF0D76FF5B6B}"/>
  <bookViews>
    <workbookView xWindow="3940" yWindow="520" windowWidth="34380" windowHeight="21520" tabRatio="500" activeTab="1" xr2:uid="{00000000-000D-0000-FFFF-FFFF00000000}"/>
  </bookViews>
  <sheets>
    <sheet name="READ ME" sheetId="8" r:id="rId1"/>
    <sheet name="PP&amp;SC Template (8.5x11)" sheetId="7" r:id="rId2"/>
    <sheet name="PP&amp;SC Template (11x17)" sheetId="4" r:id="rId3"/>
    <sheet name="Biennial Summary Table(s)" sheetId="9" r:id="rId4"/>
    <sheet name="Biennia" sheetId="3" r:id="rId5"/>
  </sheets>
  <definedNames>
    <definedName name="_xlnm._FilterDatabase" localSheetId="2" hidden="1">'PP&amp;SC Template (11x17)'!$A$3:$N$83</definedName>
    <definedName name="_xlnm._FilterDatabase" localSheetId="1" hidden="1">'PP&amp;SC Template (8.5x11)'!$A$3:$N$63</definedName>
    <definedName name="_xlnm._FilterDatabase" localSheetId="0" hidden="1">'READ ME'!$A$3:$N$24</definedName>
    <definedName name="BIEN">Biennia!$A$1:$I$17</definedName>
    <definedName name="_xlnm.Print_Area" localSheetId="4">Biennia!$A$1:$I$17</definedName>
    <definedName name="_xlnm.Print_Area" localSheetId="3">'Biennial Summary Table(s)'!$A$1:$G$26</definedName>
    <definedName name="_xlnm.Print_Area" localSheetId="2">'PP&amp;SC Template (11x17)'!$A$1:$N$84,'PP&amp;SC Template (11x17)'!$AD$1:$AR$94</definedName>
    <definedName name="_xlnm.Print_Area" localSheetId="1">'PP&amp;SC Template (8.5x11)'!$A$1:$N$64,'PP&amp;SC Template (8.5x11)'!$AD$1:$AR$74</definedName>
    <definedName name="_xlnm.Print_Titles" localSheetId="2">'PP&amp;SC Template (11x17)'!$1:$3</definedName>
    <definedName name="_xlnm.Print_Titles" localSheetId="1">'PP&amp;SC Template (8.5x11)'!$1:$3</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G26" i="9" l="1"/>
  <c r="D26" i="9"/>
  <c r="B26" i="9"/>
  <c r="G20" i="9"/>
  <c r="D20" i="9"/>
  <c r="B20" i="9"/>
  <c r="G14" i="9"/>
  <c r="D14" i="9"/>
  <c r="B14" i="9"/>
  <c r="D27" i="9"/>
  <c r="B27" i="9"/>
  <c r="D21" i="9"/>
  <c r="B21" i="9"/>
  <c r="D15" i="9"/>
  <c r="B15" i="9"/>
  <c r="D9" i="9"/>
  <c r="G8" i="9"/>
  <c r="D8" i="9"/>
  <c r="G7" i="9"/>
  <c r="D7" i="9"/>
  <c r="B7" i="9"/>
  <c r="G6" i="9"/>
  <c r="D6" i="9"/>
  <c r="B6" i="9"/>
  <c r="G5" i="9"/>
  <c r="D5" i="9"/>
  <c r="B5" i="9"/>
  <c r="AD32" i="8"/>
  <c r="AD31" i="8"/>
  <c r="AD30" i="8"/>
  <c r="AD29" i="8"/>
  <c r="AD28" i="8"/>
  <c r="AD93" i="4"/>
  <c r="AD92" i="4"/>
  <c r="AD91" i="4"/>
  <c r="AD90" i="4"/>
  <c r="AD89" i="4"/>
  <c r="AD73" i="7"/>
  <c r="AD72" i="7"/>
  <c r="AD71" i="7"/>
  <c r="AD70" i="7"/>
  <c r="AD69" i="7"/>
  <c r="AG69" i="7"/>
  <c r="B8" i="9" l="1"/>
  <c r="B9" i="9" s="1"/>
  <c r="O4" i="8"/>
  <c r="O5" i="8"/>
  <c r="O6" i="8"/>
  <c r="O7" i="8"/>
  <c r="O8" i="8"/>
  <c r="O9" i="8"/>
  <c r="O10" i="8"/>
  <c r="O11" i="8"/>
  <c r="O12" i="8"/>
  <c r="O13" i="8"/>
  <c r="O14" i="8"/>
  <c r="O15" i="8"/>
  <c r="O16" i="8"/>
  <c r="O17" i="8"/>
  <c r="O18" i="8"/>
  <c r="O19" i="8"/>
  <c r="O20" i="8"/>
  <c r="O21" i="8"/>
  <c r="O22" i="8"/>
  <c r="O23" i="8"/>
  <c r="P4" i="8"/>
  <c r="P5" i="8"/>
  <c r="P6" i="8"/>
  <c r="P7" i="8"/>
  <c r="P8" i="8"/>
  <c r="P9" i="8"/>
  <c r="P10" i="8"/>
  <c r="P11" i="8"/>
  <c r="P12" i="8"/>
  <c r="P13" i="8"/>
  <c r="P14" i="8"/>
  <c r="P15" i="8"/>
  <c r="P16" i="8"/>
  <c r="P17" i="8"/>
  <c r="P18" i="8"/>
  <c r="P19" i="8"/>
  <c r="P20" i="8"/>
  <c r="P21" i="8"/>
  <c r="P22" i="8"/>
  <c r="P23" i="8"/>
  <c r="Q4" i="8"/>
  <c r="Q5" i="8"/>
  <c r="Q6" i="8"/>
  <c r="Q7" i="8"/>
  <c r="Q8" i="8"/>
  <c r="Q9" i="8"/>
  <c r="Q10" i="8"/>
  <c r="Q11" i="8"/>
  <c r="Q12" i="8"/>
  <c r="Q13" i="8"/>
  <c r="Q14" i="8"/>
  <c r="Q15" i="8"/>
  <c r="Q16" i="8"/>
  <c r="Q17" i="8"/>
  <c r="Q18" i="8"/>
  <c r="Q19" i="8"/>
  <c r="Q20" i="8"/>
  <c r="Q21" i="8"/>
  <c r="Q22" i="8"/>
  <c r="Q23" i="8"/>
  <c r="R4" i="8"/>
  <c r="R5" i="8"/>
  <c r="R6" i="8"/>
  <c r="R7" i="8"/>
  <c r="R8" i="8"/>
  <c r="R9" i="8"/>
  <c r="R10" i="8"/>
  <c r="R11" i="8"/>
  <c r="R12" i="8"/>
  <c r="R13" i="8"/>
  <c r="R14" i="8"/>
  <c r="R15" i="8"/>
  <c r="R16" i="8"/>
  <c r="R17" i="8"/>
  <c r="R18" i="8"/>
  <c r="R19" i="8"/>
  <c r="R20" i="8"/>
  <c r="R21" i="8"/>
  <c r="R22" i="8"/>
  <c r="R23" i="8"/>
  <c r="S4" i="8"/>
  <c r="S5" i="8"/>
  <c r="S6" i="8"/>
  <c r="S7" i="8"/>
  <c r="S8" i="8"/>
  <c r="S9" i="8"/>
  <c r="S10" i="8"/>
  <c r="S11" i="8"/>
  <c r="S12" i="8"/>
  <c r="S13" i="8"/>
  <c r="S14" i="8"/>
  <c r="S15" i="8"/>
  <c r="S16" i="8"/>
  <c r="S17" i="8"/>
  <c r="S18" i="8"/>
  <c r="S19" i="8"/>
  <c r="S20" i="8"/>
  <c r="S21" i="8"/>
  <c r="S22" i="8"/>
  <c r="S23" i="8"/>
  <c r="T4" i="8"/>
  <c r="T5" i="8"/>
  <c r="T6" i="8"/>
  <c r="T7" i="8"/>
  <c r="T8" i="8"/>
  <c r="T9" i="8"/>
  <c r="T10" i="8"/>
  <c r="T11" i="8"/>
  <c r="T12" i="8"/>
  <c r="T13" i="8"/>
  <c r="T14" i="8"/>
  <c r="T15" i="8"/>
  <c r="T16" i="8"/>
  <c r="T17" i="8"/>
  <c r="T18" i="8"/>
  <c r="T19" i="8"/>
  <c r="T20" i="8"/>
  <c r="T21" i="8"/>
  <c r="T22" i="8"/>
  <c r="T23" i="8"/>
  <c r="U4" i="8"/>
  <c r="U5" i="8"/>
  <c r="U6" i="8"/>
  <c r="U7" i="8"/>
  <c r="U8" i="8"/>
  <c r="U9" i="8"/>
  <c r="U10" i="8"/>
  <c r="U11" i="8"/>
  <c r="U12" i="8"/>
  <c r="U13" i="8"/>
  <c r="U14" i="8"/>
  <c r="U15" i="8"/>
  <c r="U16" i="8"/>
  <c r="U17" i="8"/>
  <c r="U18" i="8"/>
  <c r="U19" i="8"/>
  <c r="U20" i="8"/>
  <c r="U21" i="8"/>
  <c r="U22" i="8"/>
  <c r="U23" i="8"/>
  <c r="V4" i="8"/>
  <c r="V5" i="8"/>
  <c r="V6" i="8"/>
  <c r="V7" i="8"/>
  <c r="V8" i="8"/>
  <c r="V9" i="8"/>
  <c r="V10" i="8"/>
  <c r="V11" i="8"/>
  <c r="V12" i="8"/>
  <c r="V13" i="8"/>
  <c r="V14" i="8"/>
  <c r="V15" i="8"/>
  <c r="V16" i="8"/>
  <c r="V17" i="8"/>
  <c r="V18" i="8"/>
  <c r="V19" i="8"/>
  <c r="V20" i="8"/>
  <c r="V21" i="8"/>
  <c r="V22" i="8"/>
  <c r="V23" i="8"/>
  <c r="W4" i="8"/>
  <c r="W5" i="8"/>
  <c r="W6" i="8"/>
  <c r="W7" i="8"/>
  <c r="W8" i="8"/>
  <c r="W9" i="8"/>
  <c r="W10" i="8"/>
  <c r="W11" i="8"/>
  <c r="W12" i="8"/>
  <c r="W13" i="8"/>
  <c r="W14" i="8"/>
  <c r="W15" i="8"/>
  <c r="W16" i="8"/>
  <c r="W17" i="8"/>
  <c r="W18" i="8"/>
  <c r="W19" i="8"/>
  <c r="W20" i="8"/>
  <c r="W21" i="8"/>
  <c r="W22" i="8"/>
  <c r="W23" i="8"/>
  <c r="X4" i="8"/>
  <c r="X5" i="8"/>
  <c r="X6" i="8"/>
  <c r="X7" i="8"/>
  <c r="X8" i="8"/>
  <c r="X9" i="8"/>
  <c r="X10" i="8"/>
  <c r="X11" i="8"/>
  <c r="X12" i="8"/>
  <c r="X13" i="8"/>
  <c r="X14" i="8"/>
  <c r="X15" i="8"/>
  <c r="X16" i="8"/>
  <c r="X17" i="8"/>
  <c r="X18" i="8"/>
  <c r="X19" i="8"/>
  <c r="X20" i="8"/>
  <c r="X21" i="8"/>
  <c r="X22" i="8"/>
  <c r="X23" i="8"/>
  <c r="Y4" i="8"/>
  <c r="Y5" i="8"/>
  <c r="Y6" i="8"/>
  <c r="Y7" i="8"/>
  <c r="Y8" i="8"/>
  <c r="Y9" i="8"/>
  <c r="Y10" i="8"/>
  <c r="Y11" i="8"/>
  <c r="Y12" i="8"/>
  <c r="Y13" i="8"/>
  <c r="Y14" i="8"/>
  <c r="Y15" i="8"/>
  <c r="Y16" i="8"/>
  <c r="Y17" i="8"/>
  <c r="Y18" i="8"/>
  <c r="Y19" i="8"/>
  <c r="Y20" i="8"/>
  <c r="Y21" i="8"/>
  <c r="Y22" i="8"/>
  <c r="Y23" i="8"/>
  <c r="Z4" i="8"/>
  <c r="Z5" i="8"/>
  <c r="Z6" i="8"/>
  <c r="Z7" i="8"/>
  <c r="Z8" i="8"/>
  <c r="Z9" i="8"/>
  <c r="Z10" i="8"/>
  <c r="Z11" i="8"/>
  <c r="Z12" i="8"/>
  <c r="Z13" i="8"/>
  <c r="Z14" i="8"/>
  <c r="Z15" i="8"/>
  <c r="Z16" i="8"/>
  <c r="Z17" i="8"/>
  <c r="Z18" i="8"/>
  <c r="Z19" i="8"/>
  <c r="Z20" i="8"/>
  <c r="Z21" i="8"/>
  <c r="Z22" i="8"/>
  <c r="Z23" i="8"/>
  <c r="AA4" i="8"/>
  <c r="AA5" i="8"/>
  <c r="AA6" i="8"/>
  <c r="AA7" i="8"/>
  <c r="AA8" i="8"/>
  <c r="AA9" i="8"/>
  <c r="AA10" i="8"/>
  <c r="AA11" i="8"/>
  <c r="AA12" i="8"/>
  <c r="AA13" i="8"/>
  <c r="AA14" i="8"/>
  <c r="AA15" i="8"/>
  <c r="AA16" i="8"/>
  <c r="AA17" i="8"/>
  <c r="AA18" i="8"/>
  <c r="AA19" i="8"/>
  <c r="AA20" i="8"/>
  <c r="AA21" i="8"/>
  <c r="AA22" i="8"/>
  <c r="AA23" i="8"/>
  <c r="AB4" i="8"/>
  <c r="AB5" i="8"/>
  <c r="AB6" i="8"/>
  <c r="AB7" i="8"/>
  <c r="AB8" i="8"/>
  <c r="AB9" i="8"/>
  <c r="AB10" i="8"/>
  <c r="AB11" i="8"/>
  <c r="AB12" i="8"/>
  <c r="AB13" i="8"/>
  <c r="AB14" i="8"/>
  <c r="AB15" i="8"/>
  <c r="AB16" i="8"/>
  <c r="AB17" i="8"/>
  <c r="AB18" i="8"/>
  <c r="AB19" i="8"/>
  <c r="AB20" i="8"/>
  <c r="AB21" i="8"/>
  <c r="AB22" i="8"/>
  <c r="AB23" i="8"/>
  <c r="AC4" i="8"/>
  <c r="AC5" i="8"/>
  <c r="AC6" i="8"/>
  <c r="AC7" i="8"/>
  <c r="AC8" i="8"/>
  <c r="AC9" i="8"/>
  <c r="AC10" i="8"/>
  <c r="AC11" i="8"/>
  <c r="AC12" i="8"/>
  <c r="AC13" i="8"/>
  <c r="AC14" i="8"/>
  <c r="AC15" i="8"/>
  <c r="AC16" i="8"/>
  <c r="AC17" i="8"/>
  <c r="AC18" i="8"/>
  <c r="AC19" i="8"/>
  <c r="AC20" i="8"/>
  <c r="AC21" i="8"/>
  <c r="AC22" i="8"/>
  <c r="AC23" i="8"/>
  <c r="N23" i="8"/>
  <c r="I23" i="8"/>
  <c r="J23" i="8" s="1"/>
  <c r="H23" i="8"/>
  <c r="I8" i="3"/>
  <c r="E23" i="8"/>
  <c r="N22" i="8"/>
  <c r="I22" i="8"/>
  <c r="H22" i="8"/>
  <c r="E22" i="8"/>
  <c r="N21" i="8"/>
  <c r="I21" i="8"/>
  <c r="H21" i="8"/>
  <c r="E21" i="8"/>
  <c r="N20" i="8"/>
  <c r="I20" i="8"/>
  <c r="H20" i="8"/>
  <c r="G8" i="3"/>
  <c r="E20" i="8"/>
  <c r="N19" i="8"/>
  <c r="I19" i="8"/>
  <c r="H19" i="8"/>
  <c r="I7" i="3"/>
  <c r="E19" i="8"/>
  <c r="N18" i="8"/>
  <c r="I18" i="8"/>
  <c r="H18" i="8"/>
  <c r="E18" i="8"/>
  <c r="N17" i="8"/>
  <c r="I17" i="8"/>
  <c r="H17" i="8"/>
  <c r="E17" i="8"/>
  <c r="N16" i="8"/>
  <c r="I16" i="8"/>
  <c r="H16" i="8"/>
  <c r="G7" i="3"/>
  <c r="E16" i="8"/>
  <c r="N15" i="8"/>
  <c r="I15" i="8"/>
  <c r="H15" i="8"/>
  <c r="I6" i="3"/>
  <c r="E15" i="8"/>
  <c r="N14" i="8"/>
  <c r="I14" i="8"/>
  <c r="H14" i="8"/>
  <c r="E14" i="8"/>
  <c r="N13" i="8"/>
  <c r="I13" i="8"/>
  <c r="H13" i="8"/>
  <c r="E13" i="8"/>
  <c r="N12" i="8"/>
  <c r="I12" i="8"/>
  <c r="H12" i="8"/>
  <c r="G6" i="3"/>
  <c r="E12" i="8"/>
  <c r="N11" i="8"/>
  <c r="I11" i="8"/>
  <c r="J11" i="8" s="1"/>
  <c r="H11" i="8"/>
  <c r="I5" i="3"/>
  <c r="F11" i="8"/>
  <c r="E11" i="8"/>
  <c r="N10" i="8"/>
  <c r="I10" i="8"/>
  <c r="H10" i="8"/>
  <c r="F10" i="8"/>
  <c r="E10" i="8"/>
  <c r="N9" i="8"/>
  <c r="I9" i="8"/>
  <c r="H9" i="8"/>
  <c r="F9" i="8"/>
  <c r="E9" i="8"/>
  <c r="N8" i="8"/>
  <c r="I8" i="8"/>
  <c r="J8" i="8" s="1"/>
  <c r="H8" i="8"/>
  <c r="G5" i="3"/>
  <c r="F8" i="8"/>
  <c r="E8" i="8"/>
  <c r="N7" i="8"/>
  <c r="I7" i="8"/>
  <c r="H7" i="8"/>
  <c r="I4" i="3"/>
  <c r="F5" i="8" s="1"/>
  <c r="F7" i="8"/>
  <c r="E7" i="8"/>
  <c r="N6" i="8"/>
  <c r="I6" i="8"/>
  <c r="H6" i="8"/>
  <c r="F6" i="8"/>
  <c r="E6" i="8"/>
  <c r="N5" i="8"/>
  <c r="I5" i="8"/>
  <c r="H5" i="8"/>
  <c r="E5" i="8"/>
  <c r="N4" i="8"/>
  <c r="I4" i="8"/>
  <c r="H4" i="8"/>
  <c r="G4" i="3"/>
  <c r="F4" i="8" s="1"/>
  <c r="E4" i="8"/>
  <c r="E44" i="7"/>
  <c r="F44" i="7"/>
  <c r="G44" i="7"/>
  <c r="H44" i="7"/>
  <c r="I44" i="7"/>
  <c r="J44" i="7"/>
  <c r="N44" i="7"/>
  <c r="O44" i="7"/>
  <c r="P44" i="7"/>
  <c r="Q44" i="7"/>
  <c r="R44" i="7"/>
  <c r="S44" i="7"/>
  <c r="T44" i="7"/>
  <c r="U44" i="7"/>
  <c r="V44" i="7"/>
  <c r="W44" i="7"/>
  <c r="X44" i="7"/>
  <c r="Y44" i="7"/>
  <c r="Z44" i="7"/>
  <c r="AA44" i="7"/>
  <c r="AB44" i="7"/>
  <c r="AC44" i="7"/>
  <c r="E45" i="7"/>
  <c r="F45" i="7"/>
  <c r="G45" i="7"/>
  <c r="H45" i="7"/>
  <c r="I45" i="7"/>
  <c r="J45" i="7"/>
  <c r="N45" i="7"/>
  <c r="O45" i="7"/>
  <c r="P45" i="7"/>
  <c r="Q45" i="7"/>
  <c r="R45" i="7"/>
  <c r="S45" i="7"/>
  <c r="T45" i="7"/>
  <c r="U45" i="7"/>
  <c r="V45" i="7"/>
  <c r="W45" i="7"/>
  <c r="X45" i="7"/>
  <c r="Y45" i="7"/>
  <c r="Z45" i="7"/>
  <c r="AA45" i="7"/>
  <c r="AB45" i="7"/>
  <c r="AC45" i="7"/>
  <c r="E46" i="7"/>
  <c r="F46" i="7"/>
  <c r="G46" i="7"/>
  <c r="H46" i="7"/>
  <c r="I46" i="7"/>
  <c r="J46" i="7"/>
  <c r="N46" i="7"/>
  <c r="O46" i="7"/>
  <c r="P46" i="7"/>
  <c r="Q46" i="7"/>
  <c r="R46" i="7"/>
  <c r="S46" i="7"/>
  <c r="T46" i="7"/>
  <c r="U46" i="7"/>
  <c r="V46" i="7"/>
  <c r="W46" i="7"/>
  <c r="X46" i="7"/>
  <c r="Y46" i="7"/>
  <c r="Z46" i="7"/>
  <c r="AA46" i="7"/>
  <c r="AB46" i="7"/>
  <c r="AC46" i="7"/>
  <c r="E47" i="7"/>
  <c r="F47" i="7"/>
  <c r="G47" i="7"/>
  <c r="H47" i="7"/>
  <c r="I47" i="7"/>
  <c r="J47" i="7"/>
  <c r="N47" i="7"/>
  <c r="O47" i="7"/>
  <c r="P47" i="7"/>
  <c r="Q47" i="7"/>
  <c r="R47" i="7"/>
  <c r="S47" i="7"/>
  <c r="T47" i="7"/>
  <c r="U47" i="7"/>
  <c r="V47" i="7"/>
  <c r="W47" i="7"/>
  <c r="X47" i="7"/>
  <c r="Y47" i="7"/>
  <c r="Z47" i="7"/>
  <c r="AA47" i="7"/>
  <c r="AB47" i="7"/>
  <c r="AC47" i="7"/>
  <c r="E48" i="7"/>
  <c r="F48" i="7"/>
  <c r="G48" i="7"/>
  <c r="H48" i="7"/>
  <c r="I48" i="7"/>
  <c r="J48" i="7"/>
  <c r="N48" i="7"/>
  <c r="O48" i="7"/>
  <c r="P48" i="7"/>
  <c r="Q48" i="7"/>
  <c r="R48" i="7"/>
  <c r="S48" i="7"/>
  <c r="T48" i="7"/>
  <c r="U48" i="7"/>
  <c r="V48" i="7"/>
  <c r="W48" i="7"/>
  <c r="X48" i="7"/>
  <c r="Y48" i="7"/>
  <c r="Z48" i="7"/>
  <c r="AA48" i="7"/>
  <c r="AB48" i="7"/>
  <c r="AC48" i="7"/>
  <c r="E49" i="7"/>
  <c r="F49" i="7"/>
  <c r="G49" i="7"/>
  <c r="H49" i="7"/>
  <c r="I49" i="7"/>
  <c r="J49" i="7"/>
  <c r="N49" i="7"/>
  <c r="O49" i="7"/>
  <c r="P49" i="7"/>
  <c r="Q49" i="7"/>
  <c r="R49" i="7"/>
  <c r="S49" i="7"/>
  <c r="T49" i="7"/>
  <c r="U49" i="7"/>
  <c r="V49" i="7"/>
  <c r="W49" i="7"/>
  <c r="X49" i="7"/>
  <c r="Y49" i="7"/>
  <c r="Z49" i="7"/>
  <c r="AA49" i="7"/>
  <c r="AB49" i="7"/>
  <c r="AC49" i="7"/>
  <c r="E50" i="7"/>
  <c r="F50" i="7"/>
  <c r="G50" i="7"/>
  <c r="H50" i="7"/>
  <c r="I50" i="7"/>
  <c r="J50" i="7"/>
  <c r="N50" i="7"/>
  <c r="O50" i="7"/>
  <c r="P50" i="7"/>
  <c r="Q50" i="7"/>
  <c r="R50" i="7"/>
  <c r="S50" i="7"/>
  <c r="T50" i="7"/>
  <c r="U50" i="7"/>
  <c r="V50" i="7"/>
  <c r="W50" i="7"/>
  <c r="X50" i="7"/>
  <c r="Y50" i="7"/>
  <c r="Z50" i="7"/>
  <c r="AA50" i="7"/>
  <c r="AB50" i="7"/>
  <c r="AC50" i="7"/>
  <c r="E51" i="7"/>
  <c r="F51" i="7"/>
  <c r="G51" i="7"/>
  <c r="H51" i="7"/>
  <c r="I51" i="7"/>
  <c r="J51" i="7"/>
  <c r="N51" i="7"/>
  <c r="O51" i="7"/>
  <c r="P51" i="7"/>
  <c r="Q51" i="7"/>
  <c r="R51" i="7"/>
  <c r="S51" i="7"/>
  <c r="T51" i="7"/>
  <c r="U51" i="7"/>
  <c r="V51" i="7"/>
  <c r="W51" i="7"/>
  <c r="X51" i="7"/>
  <c r="Y51" i="7"/>
  <c r="Z51" i="7"/>
  <c r="AA51" i="7"/>
  <c r="AB51" i="7"/>
  <c r="AC51" i="7"/>
  <c r="E52" i="7"/>
  <c r="F52" i="7"/>
  <c r="G52" i="7"/>
  <c r="H52" i="7"/>
  <c r="I52" i="7"/>
  <c r="J52" i="7"/>
  <c r="N52" i="7"/>
  <c r="O52" i="7"/>
  <c r="P52" i="7"/>
  <c r="Q52" i="7"/>
  <c r="R52" i="7"/>
  <c r="S52" i="7"/>
  <c r="T52" i="7"/>
  <c r="U52" i="7"/>
  <c r="V52" i="7"/>
  <c r="W52" i="7"/>
  <c r="X52" i="7"/>
  <c r="Y52" i="7"/>
  <c r="Z52" i="7"/>
  <c r="AA52" i="7"/>
  <c r="AB52" i="7"/>
  <c r="AC52" i="7"/>
  <c r="E53" i="7"/>
  <c r="F53" i="7"/>
  <c r="G53" i="7"/>
  <c r="H53" i="7"/>
  <c r="I53" i="7"/>
  <c r="J53" i="7"/>
  <c r="N53" i="7"/>
  <c r="O53" i="7"/>
  <c r="P53" i="7"/>
  <c r="Q53" i="7"/>
  <c r="R53" i="7"/>
  <c r="S53" i="7"/>
  <c r="T53" i="7"/>
  <c r="U53" i="7"/>
  <c r="V53" i="7"/>
  <c r="W53" i="7"/>
  <c r="X53" i="7"/>
  <c r="Y53" i="7"/>
  <c r="Z53" i="7"/>
  <c r="AA53" i="7"/>
  <c r="AB53" i="7"/>
  <c r="AC53" i="7"/>
  <c r="E54" i="7"/>
  <c r="F54" i="7"/>
  <c r="G54" i="7"/>
  <c r="H54" i="7"/>
  <c r="I54" i="7"/>
  <c r="J54" i="7"/>
  <c r="N54" i="7"/>
  <c r="O54" i="7"/>
  <c r="P54" i="7"/>
  <c r="Q54" i="7"/>
  <c r="R54" i="7"/>
  <c r="S54" i="7"/>
  <c r="T54" i="7"/>
  <c r="U54" i="7"/>
  <c r="V54" i="7"/>
  <c r="W54" i="7"/>
  <c r="X54" i="7"/>
  <c r="Y54" i="7"/>
  <c r="Z54" i="7"/>
  <c r="AA54" i="7"/>
  <c r="AB54" i="7"/>
  <c r="AC54" i="7"/>
  <c r="E55" i="7"/>
  <c r="F55" i="7"/>
  <c r="G55" i="7"/>
  <c r="H55" i="7"/>
  <c r="I55" i="7"/>
  <c r="J55" i="7"/>
  <c r="N55" i="7"/>
  <c r="O55" i="7"/>
  <c r="P55" i="7"/>
  <c r="Q55" i="7"/>
  <c r="R55" i="7"/>
  <c r="S55" i="7"/>
  <c r="T55" i="7"/>
  <c r="U55" i="7"/>
  <c r="V55" i="7"/>
  <c r="W55" i="7"/>
  <c r="X55" i="7"/>
  <c r="Y55" i="7"/>
  <c r="Z55" i="7"/>
  <c r="AA55" i="7"/>
  <c r="AB55" i="7"/>
  <c r="AC55" i="7"/>
  <c r="E56" i="7"/>
  <c r="F56" i="7"/>
  <c r="G56" i="7"/>
  <c r="H56" i="7"/>
  <c r="I56" i="7"/>
  <c r="J56" i="7"/>
  <c r="N56" i="7"/>
  <c r="O56" i="7"/>
  <c r="P56" i="7"/>
  <c r="Q56" i="7"/>
  <c r="R56" i="7"/>
  <c r="S56" i="7"/>
  <c r="T56" i="7"/>
  <c r="U56" i="7"/>
  <c r="V56" i="7"/>
  <c r="W56" i="7"/>
  <c r="X56" i="7"/>
  <c r="Y56" i="7"/>
  <c r="Z56" i="7"/>
  <c r="AA56" i="7"/>
  <c r="AB56" i="7"/>
  <c r="AC56" i="7"/>
  <c r="E57" i="7"/>
  <c r="F57" i="7"/>
  <c r="G57" i="7"/>
  <c r="H57" i="7"/>
  <c r="I57" i="7"/>
  <c r="J57" i="7"/>
  <c r="N57" i="7"/>
  <c r="O57" i="7"/>
  <c r="P57" i="7"/>
  <c r="Q57" i="7"/>
  <c r="R57" i="7"/>
  <c r="S57" i="7"/>
  <c r="T57" i="7"/>
  <c r="U57" i="7"/>
  <c r="V57" i="7"/>
  <c r="W57" i="7"/>
  <c r="X57" i="7"/>
  <c r="Y57" i="7"/>
  <c r="Z57" i="7"/>
  <c r="AA57" i="7"/>
  <c r="AB57" i="7"/>
  <c r="AC57" i="7"/>
  <c r="E58" i="7"/>
  <c r="F58" i="7"/>
  <c r="G58" i="7"/>
  <c r="H58" i="7"/>
  <c r="I58" i="7"/>
  <c r="J58" i="7"/>
  <c r="N58" i="7"/>
  <c r="O58" i="7"/>
  <c r="P58" i="7"/>
  <c r="Q58" i="7"/>
  <c r="R58" i="7"/>
  <c r="S58" i="7"/>
  <c r="T58" i="7"/>
  <c r="U58" i="7"/>
  <c r="V58" i="7"/>
  <c r="W58" i="7"/>
  <c r="X58" i="7"/>
  <c r="Y58" i="7"/>
  <c r="Z58" i="7"/>
  <c r="AA58" i="7"/>
  <c r="AB58" i="7"/>
  <c r="AC58" i="7"/>
  <c r="E59" i="7"/>
  <c r="F59" i="7"/>
  <c r="G59" i="7"/>
  <c r="H59" i="7"/>
  <c r="I59" i="7"/>
  <c r="J59" i="7"/>
  <c r="N59" i="7"/>
  <c r="O59" i="7"/>
  <c r="P59" i="7"/>
  <c r="Q59" i="7"/>
  <c r="R59" i="7"/>
  <c r="S59" i="7"/>
  <c r="T59" i="7"/>
  <c r="U59" i="7"/>
  <c r="V59" i="7"/>
  <c r="W59" i="7"/>
  <c r="X59" i="7"/>
  <c r="Y59" i="7"/>
  <c r="Z59" i="7"/>
  <c r="AA59" i="7"/>
  <c r="AB59" i="7"/>
  <c r="AC59" i="7"/>
  <c r="E60" i="7"/>
  <c r="F60" i="7"/>
  <c r="G60" i="7"/>
  <c r="H60" i="7"/>
  <c r="I60" i="7"/>
  <c r="J60" i="7"/>
  <c r="N60" i="7"/>
  <c r="O60" i="7"/>
  <c r="P60" i="7"/>
  <c r="Q60" i="7"/>
  <c r="R60" i="7"/>
  <c r="S60" i="7"/>
  <c r="T60" i="7"/>
  <c r="U60" i="7"/>
  <c r="V60" i="7"/>
  <c r="W60" i="7"/>
  <c r="X60" i="7"/>
  <c r="Y60" i="7"/>
  <c r="Z60" i="7"/>
  <c r="AA60" i="7"/>
  <c r="AB60" i="7"/>
  <c r="AC60" i="7"/>
  <c r="E61" i="7"/>
  <c r="F61" i="7"/>
  <c r="G61" i="7"/>
  <c r="H61" i="7"/>
  <c r="I61" i="7"/>
  <c r="J61" i="7"/>
  <c r="N61" i="7"/>
  <c r="O61" i="7"/>
  <c r="P61" i="7"/>
  <c r="Q61" i="7"/>
  <c r="R61" i="7"/>
  <c r="S61" i="7"/>
  <c r="T61" i="7"/>
  <c r="U61" i="7"/>
  <c r="V61" i="7"/>
  <c r="W61" i="7"/>
  <c r="X61" i="7"/>
  <c r="Y61" i="7"/>
  <c r="Z61" i="7"/>
  <c r="AA61" i="7"/>
  <c r="AB61" i="7"/>
  <c r="AC61" i="7"/>
  <c r="E62" i="7"/>
  <c r="F62" i="7"/>
  <c r="G62" i="7"/>
  <c r="H62" i="7"/>
  <c r="I62" i="7"/>
  <c r="J62" i="7"/>
  <c r="N62" i="7"/>
  <c r="O62" i="7"/>
  <c r="P62" i="7"/>
  <c r="Q62" i="7"/>
  <c r="R62" i="7"/>
  <c r="S62" i="7"/>
  <c r="T62" i="7"/>
  <c r="U62" i="7"/>
  <c r="V62" i="7"/>
  <c r="W62" i="7"/>
  <c r="X62" i="7"/>
  <c r="Y62" i="7"/>
  <c r="Z62" i="7"/>
  <c r="AA62" i="7"/>
  <c r="AB62" i="7"/>
  <c r="AC62" i="7"/>
  <c r="E63" i="7"/>
  <c r="F63" i="7"/>
  <c r="G63" i="7"/>
  <c r="H63" i="7"/>
  <c r="I63" i="7"/>
  <c r="J63" i="7"/>
  <c r="N63" i="7"/>
  <c r="O63" i="7"/>
  <c r="P63" i="7"/>
  <c r="Q63" i="7"/>
  <c r="R63" i="7"/>
  <c r="S63" i="7"/>
  <c r="T63" i="7"/>
  <c r="U63" i="7"/>
  <c r="V63" i="7"/>
  <c r="W63" i="7"/>
  <c r="X63" i="7"/>
  <c r="Y63" i="7"/>
  <c r="Z63" i="7"/>
  <c r="AA63" i="7"/>
  <c r="AB63" i="7"/>
  <c r="AC63" i="7"/>
  <c r="O4" i="7"/>
  <c r="O5" i="7"/>
  <c r="O6" i="7"/>
  <c r="O7" i="7"/>
  <c r="O8" i="7"/>
  <c r="O9" i="7"/>
  <c r="O10" i="7"/>
  <c r="O11" i="7"/>
  <c r="O12" i="7"/>
  <c r="O13" i="7"/>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P4" i="7"/>
  <c r="P5" i="7"/>
  <c r="P6" i="7"/>
  <c r="P7" i="7"/>
  <c r="P8" i="7"/>
  <c r="P9" i="7"/>
  <c r="P10" i="7"/>
  <c r="P11" i="7"/>
  <c r="P12" i="7"/>
  <c r="P13" i="7"/>
  <c r="P14" i="7"/>
  <c r="P15" i="7"/>
  <c r="P16" i="7"/>
  <c r="P17" i="7"/>
  <c r="P18" i="7"/>
  <c r="P19" i="7"/>
  <c r="P20" i="7"/>
  <c r="P21" i="7"/>
  <c r="P22" i="7"/>
  <c r="P23" i="7"/>
  <c r="P24" i="7"/>
  <c r="P25" i="7"/>
  <c r="P26" i="7"/>
  <c r="P27" i="7"/>
  <c r="P28" i="7"/>
  <c r="P29" i="7"/>
  <c r="P30" i="7"/>
  <c r="P31" i="7"/>
  <c r="P32" i="7"/>
  <c r="P33" i="7"/>
  <c r="P34" i="7"/>
  <c r="P35" i="7"/>
  <c r="P36" i="7"/>
  <c r="P37" i="7"/>
  <c r="P38" i="7"/>
  <c r="P39" i="7"/>
  <c r="P40" i="7"/>
  <c r="P41" i="7"/>
  <c r="P42" i="7"/>
  <c r="P43" i="7"/>
  <c r="Q4" i="7"/>
  <c r="Q5" i="7"/>
  <c r="Q6" i="7"/>
  <c r="Q7" i="7"/>
  <c r="Q8" i="7"/>
  <c r="Q9" i="7"/>
  <c r="Q10" i="7"/>
  <c r="Q11" i="7"/>
  <c r="Q12" i="7"/>
  <c r="Q13" i="7"/>
  <c r="Q14" i="7"/>
  <c r="Q15" i="7"/>
  <c r="Q16" i="7"/>
  <c r="Q17" i="7"/>
  <c r="Q18" i="7"/>
  <c r="Q19" i="7"/>
  <c r="Q20" i="7"/>
  <c r="Q21" i="7"/>
  <c r="Q22" i="7"/>
  <c r="Q23" i="7"/>
  <c r="Q24" i="7"/>
  <c r="Q25" i="7"/>
  <c r="Q26" i="7"/>
  <c r="Q27" i="7"/>
  <c r="Q28" i="7"/>
  <c r="Q29" i="7"/>
  <c r="Q30" i="7"/>
  <c r="Q31" i="7"/>
  <c r="Q32" i="7"/>
  <c r="Q33" i="7"/>
  <c r="Q34" i="7"/>
  <c r="Q35" i="7"/>
  <c r="Q36" i="7"/>
  <c r="Q37" i="7"/>
  <c r="Q38" i="7"/>
  <c r="Q39" i="7"/>
  <c r="Q40" i="7"/>
  <c r="Q41" i="7"/>
  <c r="Q42" i="7"/>
  <c r="Q43" i="7"/>
  <c r="R4" i="7"/>
  <c r="R5" i="7"/>
  <c r="R6" i="7"/>
  <c r="R7" i="7"/>
  <c r="R8" i="7"/>
  <c r="R9" i="7"/>
  <c r="R10" i="7"/>
  <c r="R11" i="7"/>
  <c r="R12" i="7"/>
  <c r="R13" i="7"/>
  <c r="R14" i="7"/>
  <c r="R15" i="7"/>
  <c r="R16" i="7"/>
  <c r="R17" i="7"/>
  <c r="R18" i="7"/>
  <c r="R19" i="7"/>
  <c r="R20" i="7"/>
  <c r="R21" i="7"/>
  <c r="R22" i="7"/>
  <c r="R23" i="7"/>
  <c r="R24" i="7"/>
  <c r="R25" i="7"/>
  <c r="R26" i="7"/>
  <c r="R27" i="7"/>
  <c r="R28" i="7"/>
  <c r="R29" i="7"/>
  <c r="R30" i="7"/>
  <c r="R31" i="7"/>
  <c r="R32" i="7"/>
  <c r="R33" i="7"/>
  <c r="R34" i="7"/>
  <c r="R35" i="7"/>
  <c r="R36" i="7"/>
  <c r="R37" i="7"/>
  <c r="R38" i="7"/>
  <c r="R39" i="7"/>
  <c r="R40" i="7"/>
  <c r="R41" i="7"/>
  <c r="R42" i="7"/>
  <c r="R43" i="7"/>
  <c r="S4" i="7"/>
  <c r="S5" i="7"/>
  <c r="S6" i="7"/>
  <c r="S7" i="7"/>
  <c r="S8" i="7"/>
  <c r="S9" i="7"/>
  <c r="S10" i="7"/>
  <c r="S11" i="7"/>
  <c r="S12" i="7"/>
  <c r="S13" i="7"/>
  <c r="S14" i="7"/>
  <c r="S15" i="7"/>
  <c r="S16" i="7"/>
  <c r="S17" i="7"/>
  <c r="S18" i="7"/>
  <c r="S19" i="7"/>
  <c r="S20" i="7"/>
  <c r="S21" i="7"/>
  <c r="S22" i="7"/>
  <c r="S23" i="7"/>
  <c r="S24" i="7"/>
  <c r="S25" i="7"/>
  <c r="S26" i="7"/>
  <c r="S27" i="7"/>
  <c r="S28" i="7"/>
  <c r="S29" i="7"/>
  <c r="S30" i="7"/>
  <c r="S31" i="7"/>
  <c r="S32" i="7"/>
  <c r="S33" i="7"/>
  <c r="S34" i="7"/>
  <c r="S35" i="7"/>
  <c r="S36" i="7"/>
  <c r="S37" i="7"/>
  <c r="S38" i="7"/>
  <c r="S39" i="7"/>
  <c r="S40" i="7"/>
  <c r="S41" i="7"/>
  <c r="S42" i="7"/>
  <c r="S43" i="7"/>
  <c r="T4" i="7"/>
  <c r="T5" i="7"/>
  <c r="T6" i="7"/>
  <c r="T7" i="7"/>
  <c r="T8" i="7"/>
  <c r="T9" i="7"/>
  <c r="T10" i="7"/>
  <c r="T11" i="7"/>
  <c r="T12" i="7"/>
  <c r="T13" i="7"/>
  <c r="T14" i="7"/>
  <c r="T15" i="7"/>
  <c r="T16" i="7"/>
  <c r="T17" i="7"/>
  <c r="T18" i="7"/>
  <c r="T19" i="7"/>
  <c r="T20" i="7"/>
  <c r="T21" i="7"/>
  <c r="T22" i="7"/>
  <c r="T23" i="7"/>
  <c r="T24" i="7"/>
  <c r="T25" i="7"/>
  <c r="T26" i="7"/>
  <c r="T27" i="7"/>
  <c r="T28" i="7"/>
  <c r="T29" i="7"/>
  <c r="T30" i="7"/>
  <c r="T31" i="7"/>
  <c r="T32" i="7"/>
  <c r="T33" i="7"/>
  <c r="T34" i="7"/>
  <c r="T35" i="7"/>
  <c r="T36" i="7"/>
  <c r="T37" i="7"/>
  <c r="T38" i="7"/>
  <c r="T39" i="7"/>
  <c r="T40" i="7"/>
  <c r="T41" i="7"/>
  <c r="T42" i="7"/>
  <c r="T43" i="7"/>
  <c r="U4" i="7"/>
  <c r="U5" i="7"/>
  <c r="U6" i="7"/>
  <c r="U7" i="7"/>
  <c r="U8" i="7"/>
  <c r="U9" i="7"/>
  <c r="U10" i="7"/>
  <c r="U11" i="7"/>
  <c r="U12" i="7"/>
  <c r="U13" i="7"/>
  <c r="U14" i="7"/>
  <c r="U15" i="7"/>
  <c r="U16" i="7"/>
  <c r="U17" i="7"/>
  <c r="U18" i="7"/>
  <c r="U19" i="7"/>
  <c r="U20" i="7"/>
  <c r="U21" i="7"/>
  <c r="U22" i="7"/>
  <c r="U23" i="7"/>
  <c r="U24" i="7"/>
  <c r="U25" i="7"/>
  <c r="U26" i="7"/>
  <c r="U27" i="7"/>
  <c r="U28" i="7"/>
  <c r="U29" i="7"/>
  <c r="U30" i="7"/>
  <c r="U31" i="7"/>
  <c r="U32" i="7"/>
  <c r="U33" i="7"/>
  <c r="U34" i="7"/>
  <c r="U35" i="7"/>
  <c r="U36" i="7"/>
  <c r="U37" i="7"/>
  <c r="U38" i="7"/>
  <c r="U39" i="7"/>
  <c r="U40" i="7"/>
  <c r="U41" i="7"/>
  <c r="U42" i="7"/>
  <c r="U43" i="7"/>
  <c r="V4" i="7"/>
  <c r="V5" i="7"/>
  <c r="V6" i="7"/>
  <c r="V7" i="7"/>
  <c r="V8" i="7"/>
  <c r="V9" i="7"/>
  <c r="V10" i="7"/>
  <c r="V11" i="7"/>
  <c r="V12" i="7"/>
  <c r="V13" i="7"/>
  <c r="V14" i="7"/>
  <c r="V15" i="7"/>
  <c r="V16" i="7"/>
  <c r="V17" i="7"/>
  <c r="V18" i="7"/>
  <c r="V19" i="7"/>
  <c r="V20" i="7"/>
  <c r="V21" i="7"/>
  <c r="V22" i="7"/>
  <c r="V23" i="7"/>
  <c r="V24" i="7"/>
  <c r="V25" i="7"/>
  <c r="V26" i="7"/>
  <c r="V27" i="7"/>
  <c r="V28" i="7"/>
  <c r="V29" i="7"/>
  <c r="V30" i="7"/>
  <c r="V31" i="7"/>
  <c r="V32" i="7"/>
  <c r="V33" i="7"/>
  <c r="V34" i="7"/>
  <c r="V35" i="7"/>
  <c r="V36" i="7"/>
  <c r="V37" i="7"/>
  <c r="V38" i="7"/>
  <c r="V39" i="7"/>
  <c r="V40" i="7"/>
  <c r="V41" i="7"/>
  <c r="V42" i="7"/>
  <c r="V43" i="7"/>
  <c r="W4" i="7"/>
  <c r="W5" i="7"/>
  <c r="W6" i="7"/>
  <c r="W7" i="7"/>
  <c r="W8" i="7"/>
  <c r="W9" i="7"/>
  <c r="W10" i="7"/>
  <c r="W11" i="7"/>
  <c r="W12" i="7"/>
  <c r="W13" i="7"/>
  <c r="W14" i="7"/>
  <c r="W15" i="7"/>
  <c r="W16" i="7"/>
  <c r="W17" i="7"/>
  <c r="W18" i="7"/>
  <c r="W19" i="7"/>
  <c r="W20" i="7"/>
  <c r="W21" i="7"/>
  <c r="W22" i="7"/>
  <c r="W23" i="7"/>
  <c r="W24" i="7"/>
  <c r="W25" i="7"/>
  <c r="W26" i="7"/>
  <c r="W27" i="7"/>
  <c r="W28" i="7"/>
  <c r="W29" i="7"/>
  <c r="W30" i="7"/>
  <c r="W31" i="7"/>
  <c r="W32" i="7"/>
  <c r="W33" i="7"/>
  <c r="W34" i="7"/>
  <c r="W35" i="7"/>
  <c r="W36" i="7"/>
  <c r="W37" i="7"/>
  <c r="W38" i="7"/>
  <c r="W39" i="7"/>
  <c r="W40" i="7"/>
  <c r="W41" i="7"/>
  <c r="W42" i="7"/>
  <c r="W43" i="7"/>
  <c r="X4" i="7"/>
  <c r="X5" i="7"/>
  <c r="X6" i="7"/>
  <c r="X7" i="7"/>
  <c r="X8" i="7"/>
  <c r="X9" i="7"/>
  <c r="X10" i="7"/>
  <c r="X11" i="7"/>
  <c r="X12" i="7"/>
  <c r="X13" i="7"/>
  <c r="X14" i="7"/>
  <c r="X15" i="7"/>
  <c r="X16" i="7"/>
  <c r="X17" i="7"/>
  <c r="X18" i="7"/>
  <c r="X19" i="7"/>
  <c r="X20" i="7"/>
  <c r="X21" i="7"/>
  <c r="X22" i="7"/>
  <c r="X23" i="7"/>
  <c r="X24" i="7"/>
  <c r="X25" i="7"/>
  <c r="X26" i="7"/>
  <c r="X27" i="7"/>
  <c r="X28" i="7"/>
  <c r="X29" i="7"/>
  <c r="X30" i="7"/>
  <c r="X31" i="7"/>
  <c r="X32" i="7"/>
  <c r="X33" i="7"/>
  <c r="X34" i="7"/>
  <c r="X35" i="7"/>
  <c r="X36" i="7"/>
  <c r="X37" i="7"/>
  <c r="X38" i="7"/>
  <c r="X39" i="7"/>
  <c r="X40" i="7"/>
  <c r="X41" i="7"/>
  <c r="X42" i="7"/>
  <c r="X43" i="7"/>
  <c r="Y4" i="7"/>
  <c r="Y5" i="7"/>
  <c r="Y6" i="7"/>
  <c r="Y7" i="7"/>
  <c r="Y8" i="7"/>
  <c r="Y9" i="7"/>
  <c r="Y10" i="7"/>
  <c r="Y11" i="7"/>
  <c r="Y12" i="7"/>
  <c r="Y13" i="7"/>
  <c r="Y14" i="7"/>
  <c r="Y15" i="7"/>
  <c r="Y16" i="7"/>
  <c r="Y17" i="7"/>
  <c r="Y18" i="7"/>
  <c r="Y19" i="7"/>
  <c r="Y20" i="7"/>
  <c r="Y21" i="7"/>
  <c r="Y22" i="7"/>
  <c r="Y23" i="7"/>
  <c r="Y24" i="7"/>
  <c r="Y25" i="7"/>
  <c r="Y26" i="7"/>
  <c r="Y27" i="7"/>
  <c r="Y28" i="7"/>
  <c r="Y29" i="7"/>
  <c r="Y30" i="7"/>
  <c r="Y31" i="7"/>
  <c r="Y32" i="7"/>
  <c r="Y33" i="7"/>
  <c r="Y34" i="7"/>
  <c r="Y35" i="7"/>
  <c r="Y36" i="7"/>
  <c r="Y37" i="7"/>
  <c r="Y38" i="7"/>
  <c r="Y39" i="7"/>
  <c r="Y40" i="7"/>
  <c r="Y41" i="7"/>
  <c r="Y42" i="7"/>
  <c r="Y43" i="7"/>
  <c r="Z4" i="7"/>
  <c r="Z5" i="7"/>
  <c r="Z6" i="7"/>
  <c r="Z7" i="7"/>
  <c r="Z8" i="7"/>
  <c r="Z9" i="7"/>
  <c r="Z10" i="7"/>
  <c r="Z11" i="7"/>
  <c r="Z12" i="7"/>
  <c r="Z13" i="7"/>
  <c r="Z14" i="7"/>
  <c r="Z15" i="7"/>
  <c r="Z16" i="7"/>
  <c r="Z17" i="7"/>
  <c r="Z18" i="7"/>
  <c r="Z19" i="7"/>
  <c r="Z20" i="7"/>
  <c r="Z21" i="7"/>
  <c r="Z22" i="7"/>
  <c r="Z23" i="7"/>
  <c r="Z24" i="7"/>
  <c r="Z25" i="7"/>
  <c r="Z26" i="7"/>
  <c r="Z27" i="7"/>
  <c r="Z28" i="7"/>
  <c r="Z29" i="7"/>
  <c r="Z30" i="7"/>
  <c r="Z31" i="7"/>
  <c r="Z32" i="7"/>
  <c r="Z33" i="7"/>
  <c r="Z34" i="7"/>
  <c r="Z35" i="7"/>
  <c r="Z36" i="7"/>
  <c r="Z37" i="7"/>
  <c r="Z38" i="7"/>
  <c r="Z39" i="7"/>
  <c r="Z40" i="7"/>
  <c r="Z41" i="7"/>
  <c r="Z42" i="7"/>
  <c r="Z43" i="7"/>
  <c r="AA4" i="7"/>
  <c r="AA5" i="7"/>
  <c r="AA6" i="7"/>
  <c r="AA7" i="7"/>
  <c r="AA8" i="7"/>
  <c r="AA9" i="7"/>
  <c r="AA10" i="7"/>
  <c r="AA11" i="7"/>
  <c r="AA12" i="7"/>
  <c r="AA13" i="7"/>
  <c r="AA14" i="7"/>
  <c r="AA15" i="7"/>
  <c r="AA16" i="7"/>
  <c r="AA17" i="7"/>
  <c r="AA18" i="7"/>
  <c r="AA19" i="7"/>
  <c r="AA20" i="7"/>
  <c r="AA21" i="7"/>
  <c r="AA22" i="7"/>
  <c r="AA23" i="7"/>
  <c r="AA24" i="7"/>
  <c r="AA25" i="7"/>
  <c r="AA26" i="7"/>
  <c r="AA27" i="7"/>
  <c r="AA28" i="7"/>
  <c r="AA29" i="7"/>
  <c r="AA30" i="7"/>
  <c r="AA31" i="7"/>
  <c r="AA32" i="7"/>
  <c r="AA33" i="7"/>
  <c r="AA34" i="7"/>
  <c r="AA35" i="7"/>
  <c r="AA36" i="7"/>
  <c r="AA37" i="7"/>
  <c r="AA38" i="7"/>
  <c r="AA39" i="7"/>
  <c r="AA40" i="7"/>
  <c r="AA41" i="7"/>
  <c r="AA42" i="7"/>
  <c r="AA43" i="7"/>
  <c r="AB4" i="7"/>
  <c r="AB5" i="7"/>
  <c r="AB6" i="7"/>
  <c r="AB7" i="7"/>
  <c r="AB8" i="7"/>
  <c r="AB9" i="7"/>
  <c r="AB10" i="7"/>
  <c r="AB11" i="7"/>
  <c r="AB12" i="7"/>
  <c r="AB13" i="7"/>
  <c r="AB14" i="7"/>
  <c r="AB15" i="7"/>
  <c r="AB16" i="7"/>
  <c r="AB17" i="7"/>
  <c r="AB18" i="7"/>
  <c r="AB19" i="7"/>
  <c r="AB20" i="7"/>
  <c r="AB21" i="7"/>
  <c r="AB22" i="7"/>
  <c r="AB23" i="7"/>
  <c r="AB24" i="7"/>
  <c r="AB25" i="7"/>
  <c r="AB26" i="7"/>
  <c r="AB27" i="7"/>
  <c r="AB28" i="7"/>
  <c r="AB29" i="7"/>
  <c r="AB30" i="7"/>
  <c r="AB31" i="7"/>
  <c r="AB32" i="7"/>
  <c r="AB33" i="7"/>
  <c r="AB34" i="7"/>
  <c r="AB35" i="7"/>
  <c r="AB36" i="7"/>
  <c r="AB37" i="7"/>
  <c r="AB38" i="7"/>
  <c r="AB39" i="7"/>
  <c r="AB40" i="7"/>
  <c r="AB41" i="7"/>
  <c r="AB42" i="7"/>
  <c r="AB43" i="7"/>
  <c r="AC4" i="7"/>
  <c r="AC5" i="7"/>
  <c r="AC6" i="7"/>
  <c r="AC7" i="7"/>
  <c r="AC8" i="7"/>
  <c r="AC9" i="7"/>
  <c r="AC10" i="7"/>
  <c r="AC11" i="7"/>
  <c r="AC12" i="7"/>
  <c r="AC13" i="7"/>
  <c r="AC14" i="7"/>
  <c r="AC15" i="7"/>
  <c r="AC16" i="7"/>
  <c r="AC17" i="7"/>
  <c r="AC18" i="7"/>
  <c r="AC19" i="7"/>
  <c r="AC20" i="7"/>
  <c r="AC21" i="7"/>
  <c r="AC22" i="7"/>
  <c r="AC23" i="7"/>
  <c r="AC24" i="7"/>
  <c r="AC25" i="7"/>
  <c r="AC26" i="7"/>
  <c r="AC27" i="7"/>
  <c r="AC28" i="7"/>
  <c r="AC29" i="7"/>
  <c r="AC30" i="7"/>
  <c r="AC31" i="7"/>
  <c r="AC32" i="7"/>
  <c r="AC33" i="7"/>
  <c r="AC34" i="7"/>
  <c r="AC35" i="7"/>
  <c r="AC36" i="7"/>
  <c r="AC37" i="7"/>
  <c r="AC38" i="7"/>
  <c r="AC39" i="7"/>
  <c r="AC40" i="7"/>
  <c r="AC41" i="7"/>
  <c r="AC42" i="7"/>
  <c r="AC43" i="7"/>
  <c r="N43" i="7"/>
  <c r="J43" i="7"/>
  <c r="I43" i="7"/>
  <c r="H43" i="7"/>
  <c r="G43" i="7"/>
  <c r="F43" i="7"/>
  <c r="E43" i="7"/>
  <c r="N42" i="7"/>
  <c r="J42" i="7"/>
  <c r="I42" i="7"/>
  <c r="H42" i="7"/>
  <c r="G42" i="7"/>
  <c r="F42" i="7"/>
  <c r="E42" i="7"/>
  <c r="N41" i="7"/>
  <c r="J41" i="7"/>
  <c r="I41" i="7"/>
  <c r="H41" i="7"/>
  <c r="G41" i="7"/>
  <c r="F41" i="7"/>
  <c r="E41" i="7"/>
  <c r="N40" i="7"/>
  <c r="J40" i="7"/>
  <c r="I40" i="7"/>
  <c r="H40" i="7"/>
  <c r="G40" i="7"/>
  <c r="F40" i="7"/>
  <c r="E40" i="7"/>
  <c r="N39" i="7"/>
  <c r="J39" i="7"/>
  <c r="I39" i="7"/>
  <c r="H39" i="7"/>
  <c r="G39" i="7"/>
  <c r="F39" i="7"/>
  <c r="E39" i="7"/>
  <c r="N38" i="7"/>
  <c r="J38" i="7"/>
  <c r="I38" i="7"/>
  <c r="H38" i="7"/>
  <c r="G38" i="7"/>
  <c r="F38" i="7"/>
  <c r="E38" i="7"/>
  <c r="N37" i="7"/>
  <c r="J37" i="7"/>
  <c r="I37" i="7"/>
  <c r="H37" i="7"/>
  <c r="G37" i="7"/>
  <c r="F37" i="7"/>
  <c r="E37" i="7"/>
  <c r="N36" i="7"/>
  <c r="J36" i="7"/>
  <c r="I36" i="7"/>
  <c r="H36" i="7"/>
  <c r="G36" i="7"/>
  <c r="F36" i="7"/>
  <c r="E36" i="7"/>
  <c r="N35" i="7"/>
  <c r="J35" i="7"/>
  <c r="I35" i="7"/>
  <c r="H35" i="7"/>
  <c r="G35" i="7"/>
  <c r="F35" i="7"/>
  <c r="E35" i="7"/>
  <c r="N34" i="7"/>
  <c r="J34" i="7"/>
  <c r="I34" i="7"/>
  <c r="H34" i="7"/>
  <c r="G34" i="7"/>
  <c r="F34" i="7"/>
  <c r="E34" i="7"/>
  <c r="N33" i="7"/>
  <c r="J33" i="7"/>
  <c r="I33" i="7"/>
  <c r="H33" i="7"/>
  <c r="G33" i="7"/>
  <c r="F33" i="7"/>
  <c r="E33" i="7"/>
  <c r="N32" i="7"/>
  <c r="J32" i="7"/>
  <c r="I32" i="7"/>
  <c r="H32" i="7"/>
  <c r="G32" i="7"/>
  <c r="F32" i="7"/>
  <c r="E32" i="7"/>
  <c r="N31" i="7"/>
  <c r="J31" i="7"/>
  <c r="I31" i="7"/>
  <c r="H31" i="7"/>
  <c r="G31" i="7"/>
  <c r="F31" i="7"/>
  <c r="E31" i="7"/>
  <c r="N30" i="7"/>
  <c r="J30" i="7"/>
  <c r="I30" i="7"/>
  <c r="H30" i="7"/>
  <c r="G30" i="7"/>
  <c r="F30" i="7"/>
  <c r="E30" i="7"/>
  <c r="N29" i="7"/>
  <c r="J29" i="7"/>
  <c r="I29" i="7"/>
  <c r="H29" i="7"/>
  <c r="G29" i="7"/>
  <c r="F29" i="7"/>
  <c r="E29" i="7"/>
  <c r="N28" i="7"/>
  <c r="J28" i="7"/>
  <c r="I28" i="7"/>
  <c r="H28" i="7"/>
  <c r="G28" i="7"/>
  <c r="F28" i="7"/>
  <c r="E28" i="7"/>
  <c r="N27" i="7"/>
  <c r="J27" i="7"/>
  <c r="I27" i="7"/>
  <c r="H27" i="7"/>
  <c r="G27" i="7"/>
  <c r="F27" i="7"/>
  <c r="E27" i="7"/>
  <c r="N26" i="7"/>
  <c r="J26" i="7"/>
  <c r="I26" i="7"/>
  <c r="H26" i="7"/>
  <c r="G26" i="7"/>
  <c r="F26" i="7"/>
  <c r="E26" i="7"/>
  <c r="N25" i="7"/>
  <c r="J25" i="7"/>
  <c r="I25" i="7"/>
  <c r="H25" i="7"/>
  <c r="G25" i="7"/>
  <c r="F25" i="7"/>
  <c r="E25" i="7"/>
  <c r="N24" i="7"/>
  <c r="J24" i="7"/>
  <c r="I24" i="7"/>
  <c r="H24" i="7"/>
  <c r="G24" i="7"/>
  <c r="F24" i="7"/>
  <c r="E24" i="7"/>
  <c r="N23" i="7"/>
  <c r="J23" i="7"/>
  <c r="I23" i="7"/>
  <c r="H23" i="7"/>
  <c r="G23" i="7"/>
  <c r="F23" i="7"/>
  <c r="E23" i="7"/>
  <c r="N22" i="7"/>
  <c r="J22" i="7"/>
  <c r="I22" i="7"/>
  <c r="H22" i="7"/>
  <c r="G22" i="7"/>
  <c r="F22" i="7"/>
  <c r="E22" i="7"/>
  <c r="N21" i="7"/>
  <c r="J21" i="7"/>
  <c r="I21" i="7"/>
  <c r="H21" i="7"/>
  <c r="G21" i="7"/>
  <c r="F21" i="7"/>
  <c r="E21" i="7"/>
  <c r="N20" i="7"/>
  <c r="J20" i="7"/>
  <c r="I20" i="7"/>
  <c r="H20" i="7"/>
  <c r="G20" i="7"/>
  <c r="F20" i="7"/>
  <c r="E20" i="7"/>
  <c r="N19" i="7"/>
  <c r="J19" i="7"/>
  <c r="I19" i="7"/>
  <c r="H19" i="7"/>
  <c r="G19" i="7"/>
  <c r="F19" i="7"/>
  <c r="E19" i="7"/>
  <c r="N18" i="7"/>
  <c r="J18" i="7"/>
  <c r="I18" i="7"/>
  <c r="H18" i="7"/>
  <c r="G18" i="7"/>
  <c r="F18" i="7"/>
  <c r="E18" i="7"/>
  <c r="N17" i="7"/>
  <c r="J17" i="7"/>
  <c r="I17" i="7"/>
  <c r="H17" i="7"/>
  <c r="G17" i="7"/>
  <c r="F17" i="7"/>
  <c r="E17" i="7"/>
  <c r="N16" i="7"/>
  <c r="J16" i="7"/>
  <c r="I16" i="7"/>
  <c r="H16" i="7"/>
  <c r="G16" i="7"/>
  <c r="F16" i="7"/>
  <c r="E16" i="7"/>
  <c r="N15" i="7"/>
  <c r="J15" i="7"/>
  <c r="I15" i="7"/>
  <c r="H15" i="7"/>
  <c r="G15" i="7"/>
  <c r="F15" i="7"/>
  <c r="E15" i="7"/>
  <c r="N14" i="7"/>
  <c r="J14" i="7"/>
  <c r="I14" i="7"/>
  <c r="H14" i="7"/>
  <c r="G14" i="7"/>
  <c r="F14" i="7"/>
  <c r="E14" i="7"/>
  <c r="N13" i="7"/>
  <c r="J13" i="7"/>
  <c r="I13" i="7"/>
  <c r="H13" i="7"/>
  <c r="G13" i="7"/>
  <c r="F13" i="7"/>
  <c r="E13" i="7"/>
  <c r="N12" i="7"/>
  <c r="J12" i="7"/>
  <c r="I12" i="7"/>
  <c r="H12" i="7"/>
  <c r="G12" i="7"/>
  <c r="F12" i="7"/>
  <c r="E12" i="7"/>
  <c r="N11" i="7"/>
  <c r="J11" i="7"/>
  <c r="I11" i="7"/>
  <c r="H11" i="7"/>
  <c r="G11" i="7"/>
  <c r="F11" i="7"/>
  <c r="E11" i="7"/>
  <c r="N10" i="7"/>
  <c r="J10" i="7"/>
  <c r="I10" i="7"/>
  <c r="H10" i="7"/>
  <c r="G10" i="7"/>
  <c r="F10" i="7"/>
  <c r="E10" i="7"/>
  <c r="N9" i="7"/>
  <c r="J9" i="7"/>
  <c r="I9" i="7"/>
  <c r="H9" i="7"/>
  <c r="G9" i="7"/>
  <c r="F9" i="7"/>
  <c r="E9" i="7"/>
  <c r="N8" i="7"/>
  <c r="J8" i="7"/>
  <c r="I8" i="7"/>
  <c r="H8" i="7"/>
  <c r="G8" i="7"/>
  <c r="F8" i="7"/>
  <c r="E8" i="7"/>
  <c r="N7" i="7"/>
  <c r="J7" i="7"/>
  <c r="I7" i="7"/>
  <c r="H7" i="7"/>
  <c r="G7" i="7"/>
  <c r="F7" i="7"/>
  <c r="E7" i="7"/>
  <c r="N6" i="7"/>
  <c r="J6" i="7"/>
  <c r="I6" i="7"/>
  <c r="H6" i="7"/>
  <c r="G6" i="7"/>
  <c r="F6" i="7"/>
  <c r="E6" i="7"/>
  <c r="N5" i="7"/>
  <c r="I5" i="7"/>
  <c r="J5" i="7" s="1"/>
  <c r="H5" i="7"/>
  <c r="F5" i="7"/>
  <c r="G5" i="7" s="1"/>
  <c r="E5" i="7"/>
  <c r="N4" i="7"/>
  <c r="I4" i="7"/>
  <c r="J4" i="7" s="1"/>
  <c r="H4" i="7"/>
  <c r="F4" i="7"/>
  <c r="G4" i="7" s="1"/>
  <c r="E4" i="7"/>
  <c r="AC4" i="4"/>
  <c r="AC5" i="4"/>
  <c r="AC6" i="4"/>
  <c r="AC7" i="4"/>
  <c r="AC8" i="4"/>
  <c r="AC9" i="4"/>
  <c r="AC10" i="4"/>
  <c r="AC11" i="4"/>
  <c r="AC12" i="4"/>
  <c r="AC13" i="4"/>
  <c r="AC14" i="4"/>
  <c r="AC15" i="4"/>
  <c r="AC16" i="4"/>
  <c r="AC17" i="4"/>
  <c r="AC18" i="4"/>
  <c r="AC19" i="4"/>
  <c r="AC20" i="4"/>
  <c r="AC21" i="4"/>
  <c r="AC22" i="4"/>
  <c r="AC23" i="4"/>
  <c r="AC24" i="4"/>
  <c r="AC25" i="4"/>
  <c r="AC26" i="4"/>
  <c r="AC27" i="4"/>
  <c r="AC28" i="4"/>
  <c r="AC29" i="4"/>
  <c r="AC30" i="4"/>
  <c r="AC31" i="4"/>
  <c r="AC32" i="4"/>
  <c r="AC33" i="4"/>
  <c r="AC34" i="4"/>
  <c r="AC35" i="4"/>
  <c r="AC36" i="4"/>
  <c r="AC37" i="4"/>
  <c r="AC38" i="4"/>
  <c r="AC39" i="4"/>
  <c r="AC40" i="4"/>
  <c r="AC41" i="4"/>
  <c r="AC42" i="4"/>
  <c r="AC43" i="4"/>
  <c r="AC44" i="4"/>
  <c r="AC45" i="4"/>
  <c r="AC46" i="4"/>
  <c r="AC47" i="4"/>
  <c r="AC48" i="4"/>
  <c r="AC49" i="4"/>
  <c r="AC50" i="4"/>
  <c r="AC51" i="4"/>
  <c r="AC52" i="4"/>
  <c r="AC53" i="4"/>
  <c r="AC54" i="4"/>
  <c r="AC55" i="4"/>
  <c r="AC56" i="4"/>
  <c r="AC57" i="4"/>
  <c r="AC58" i="4"/>
  <c r="AC59" i="4"/>
  <c r="AC60" i="4"/>
  <c r="AC61" i="4"/>
  <c r="AC62" i="4"/>
  <c r="AC63" i="4"/>
  <c r="AC64" i="4"/>
  <c r="AC65" i="4"/>
  <c r="AC66" i="4"/>
  <c r="AC67" i="4"/>
  <c r="AC68" i="4"/>
  <c r="AC69" i="4"/>
  <c r="AC70" i="4"/>
  <c r="AC71" i="4"/>
  <c r="AC72" i="4"/>
  <c r="AC73" i="4"/>
  <c r="AC74" i="4"/>
  <c r="AC75" i="4"/>
  <c r="AC76" i="4"/>
  <c r="AC77" i="4"/>
  <c r="AC78" i="4"/>
  <c r="AC79" i="4"/>
  <c r="AC80" i="4"/>
  <c r="AC81" i="4"/>
  <c r="AC82" i="4"/>
  <c r="AC83" i="4"/>
  <c r="Z4" i="4"/>
  <c r="Z5" i="4"/>
  <c r="Z6" i="4"/>
  <c r="Z7" i="4"/>
  <c r="Z8" i="4"/>
  <c r="Z9" i="4"/>
  <c r="Z10" i="4"/>
  <c r="Z11" i="4"/>
  <c r="Z12" i="4"/>
  <c r="Z13" i="4"/>
  <c r="Z14" i="4"/>
  <c r="Z15" i="4"/>
  <c r="Z16" i="4"/>
  <c r="Z17" i="4"/>
  <c r="Z18" i="4"/>
  <c r="Z19" i="4"/>
  <c r="Z20" i="4"/>
  <c r="Z21" i="4"/>
  <c r="Z22" i="4"/>
  <c r="Z23" i="4"/>
  <c r="Z24" i="4"/>
  <c r="Z25" i="4"/>
  <c r="Z26" i="4"/>
  <c r="Z27" i="4"/>
  <c r="Z28" i="4"/>
  <c r="Z29" i="4"/>
  <c r="Z30" i="4"/>
  <c r="Z31" i="4"/>
  <c r="Z32" i="4"/>
  <c r="Z33" i="4"/>
  <c r="Z34" i="4"/>
  <c r="Z35" i="4"/>
  <c r="Z36" i="4"/>
  <c r="Z37" i="4"/>
  <c r="Z38" i="4"/>
  <c r="Z39" i="4"/>
  <c r="Z40" i="4"/>
  <c r="Z41" i="4"/>
  <c r="Z42" i="4"/>
  <c r="Z43" i="4"/>
  <c r="Z44" i="4"/>
  <c r="Z45" i="4"/>
  <c r="Z46" i="4"/>
  <c r="Z47" i="4"/>
  <c r="Z48" i="4"/>
  <c r="Z49" i="4"/>
  <c r="Z50" i="4"/>
  <c r="Z51" i="4"/>
  <c r="Z52" i="4"/>
  <c r="Z53" i="4"/>
  <c r="Z54" i="4"/>
  <c r="Z55" i="4"/>
  <c r="Z56" i="4"/>
  <c r="Z57" i="4"/>
  <c r="Z58" i="4"/>
  <c r="Z59" i="4"/>
  <c r="Z60" i="4"/>
  <c r="Z61" i="4"/>
  <c r="Z62" i="4"/>
  <c r="Z63" i="4"/>
  <c r="Z64" i="4"/>
  <c r="Z65" i="4"/>
  <c r="Z66" i="4"/>
  <c r="Z67" i="4"/>
  <c r="Z68" i="4"/>
  <c r="Z69" i="4"/>
  <c r="Z70" i="4"/>
  <c r="Z71" i="4"/>
  <c r="Z72" i="4"/>
  <c r="Z73" i="4"/>
  <c r="Z74" i="4"/>
  <c r="Z75" i="4"/>
  <c r="Z76" i="4"/>
  <c r="Z77" i="4"/>
  <c r="Z78" i="4"/>
  <c r="Z79" i="4"/>
  <c r="Z80" i="4"/>
  <c r="Z81" i="4"/>
  <c r="Z82" i="4"/>
  <c r="Z83" i="4"/>
  <c r="W4" i="4"/>
  <c r="W5" i="4"/>
  <c r="W6" i="4"/>
  <c r="W7" i="4"/>
  <c r="W8" i="4"/>
  <c r="W9" i="4"/>
  <c r="W10" i="4"/>
  <c r="W11" i="4"/>
  <c r="W12" i="4"/>
  <c r="W13" i="4"/>
  <c r="W14" i="4"/>
  <c r="W15" i="4"/>
  <c r="W16" i="4"/>
  <c r="W17" i="4"/>
  <c r="W18" i="4"/>
  <c r="W19" i="4"/>
  <c r="W20" i="4"/>
  <c r="W21" i="4"/>
  <c r="W22" i="4"/>
  <c r="W23" i="4"/>
  <c r="W24" i="4"/>
  <c r="W25" i="4"/>
  <c r="W26" i="4"/>
  <c r="W27" i="4"/>
  <c r="W28" i="4"/>
  <c r="W29" i="4"/>
  <c r="W30" i="4"/>
  <c r="W31" i="4"/>
  <c r="W32" i="4"/>
  <c r="W33" i="4"/>
  <c r="W34" i="4"/>
  <c r="W35" i="4"/>
  <c r="W36" i="4"/>
  <c r="W37" i="4"/>
  <c r="W38" i="4"/>
  <c r="W39" i="4"/>
  <c r="W40" i="4"/>
  <c r="W41" i="4"/>
  <c r="W42" i="4"/>
  <c r="W43" i="4"/>
  <c r="W44" i="4"/>
  <c r="W45" i="4"/>
  <c r="W46" i="4"/>
  <c r="W47" i="4"/>
  <c r="W48" i="4"/>
  <c r="W49" i="4"/>
  <c r="W50" i="4"/>
  <c r="W51" i="4"/>
  <c r="W52" i="4"/>
  <c r="W53" i="4"/>
  <c r="W54" i="4"/>
  <c r="W55" i="4"/>
  <c r="W56" i="4"/>
  <c r="W57" i="4"/>
  <c r="W58" i="4"/>
  <c r="W59" i="4"/>
  <c r="W60" i="4"/>
  <c r="W61" i="4"/>
  <c r="W62" i="4"/>
  <c r="W63" i="4"/>
  <c r="W64" i="4"/>
  <c r="W65" i="4"/>
  <c r="W66" i="4"/>
  <c r="W67" i="4"/>
  <c r="W68" i="4"/>
  <c r="W69" i="4"/>
  <c r="W70" i="4"/>
  <c r="W71" i="4"/>
  <c r="W72" i="4"/>
  <c r="W73" i="4"/>
  <c r="W74" i="4"/>
  <c r="W75" i="4"/>
  <c r="W76" i="4"/>
  <c r="W77" i="4"/>
  <c r="W78" i="4"/>
  <c r="W79" i="4"/>
  <c r="W80" i="4"/>
  <c r="W81" i="4"/>
  <c r="W82" i="4"/>
  <c r="W83" i="4"/>
  <c r="T4" i="4"/>
  <c r="T5" i="4"/>
  <c r="T6" i="4"/>
  <c r="T7" i="4"/>
  <c r="T8" i="4"/>
  <c r="T9" i="4"/>
  <c r="T10" i="4"/>
  <c r="T11" i="4"/>
  <c r="T12" i="4"/>
  <c r="T13" i="4"/>
  <c r="T14" i="4"/>
  <c r="T15" i="4"/>
  <c r="T16" i="4"/>
  <c r="T17" i="4"/>
  <c r="T18" i="4"/>
  <c r="T19" i="4"/>
  <c r="T20" i="4"/>
  <c r="T21" i="4"/>
  <c r="T22" i="4"/>
  <c r="T23" i="4"/>
  <c r="T24" i="4"/>
  <c r="T25" i="4"/>
  <c r="T26" i="4"/>
  <c r="T27" i="4"/>
  <c r="T28" i="4"/>
  <c r="T29" i="4"/>
  <c r="T30" i="4"/>
  <c r="T31" i="4"/>
  <c r="T32" i="4"/>
  <c r="T33" i="4"/>
  <c r="T34" i="4"/>
  <c r="T35" i="4"/>
  <c r="T36" i="4"/>
  <c r="T37" i="4"/>
  <c r="T38" i="4"/>
  <c r="T39" i="4"/>
  <c r="T40" i="4"/>
  <c r="T41" i="4"/>
  <c r="T42" i="4"/>
  <c r="T43" i="4"/>
  <c r="T44" i="4"/>
  <c r="T45" i="4"/>
  <c r="T46" i="4"/>
  <c r="T47" i="4"/>
  <c r="T48" i="4"/>
  <c r="T49" i="4"/>
  <c r="T50" i="4"/>
  <c r="T51" i="4"/>
  <c r="T52" i="4"/>
  <c r="T53" i="4"/>
  <c r="T54" i="4"/>
  <c r="T55" i="4"/>
  <c r="T56" i="4"/>
  <c r="T57" i="4"/>
  <c r="T58" i="4"/>
  <c r="T59" i="4"/>
  <c r="T60" i="4"/>
  <c r="T61" i="4"/>
  <c r="T62" i="4"/>
  <c r="T63" i="4"/>
  <c r="T64" i="4"/>
  <c r="T65" i="4"/>
  <c r="T66" i="4"/>
  <c r="T67" i="4"/>
  <c r="T68" i="4"/>
  <c r="T69" i="4"/>
  <c r="T70" i="4"/>
  <c r="T71" i="4"/>
  <c r="T72" i="4"/>
  <c r="T73" i="4"/>
  <c r="T74" i="4"/>
  <c r="T75" i="4"/>
  <c r="T76" i="4"/>
  <c r="T77" i="4"/>
  <c r="T78" i="4"/>
  <c r="T79" i="4"/>
  <c r="T80" i="4"/>
  <c r="T81" i="4"/>
  <c r="T82" i="4"/>
  <c r="T83" i="4"/>
  <c r="Q4" i="4"/>
  <c r="Q5" i="4"/>
  <c r="Q6" i="4"/>
  <c r="Q7" i="4"/>
  <c r="Q8" i="4"/>
  <c r="Q9" i="4"/>
  <c r="Q10" i="4"/>
  <c r="Q11" i="4"/>
  <c r="Q12" i="4"/>
  <c r="Q13" i="4"/>
  <c r="Q14" i="4"/>
  <c r="Q15" i="4"/>
  <c r="Q16" i="4"/>
  <c r="Q17" i="4"/>
  <c r="Q18" i="4"/>
  <c r="Q19" i="4"/>
  <c r="Q20" i="4"/>
  <c r="Q21" i="4"/>
  <c r="Q22" i="4"/>
  <c r="Q23" i="4"/>
  <c r="Q24" i="4"/>
  <c r="Q25" i="4"/>
  <c r="Q26" i="4"/>
  <c r="Q27" i="4"/>
  <c r="Q28" i="4"/>
  <c r="Q29" i="4"/>
  <c r="Q30" i="4"/>
  <c r="Q31" i="4"/>
  <c r="Q32" i="4"/>
  <c r="Q33" i="4"/>
  <c r="Q34" i="4"/>
  <c r="Q35" i="4"/>
  <c r="Q36" i="4"/>
  <c r="Q37" i="4"/>
  <c r="Q38" i="4"/>
  <c r="Q39" i="4"/>
  <c r="Q40" i="4"/>
  <c r="Q41" i="4"/>
  <c r="Q42" i="4"/>
  <c r="Q43" i="4"/>
  <c r="Q44" i="4"/>
  <c r="Q45" i="4"/>
  <c r="Q46" i="4"/>
  <c r="Q47" i="4"/>
  <c r="Q48" i="4"/>
  <c r="Q49" i="4"/>
  <c r="Q50" i="4"/>
  <c r="Q51" i="4"/>
  <c r="Q52" i="4"/>
  <c r="Q53" i="4"/>
  <c r="Q54" i="4"/>
  <c r="Q55" i="4"/>
  <c r="Q56" i="4"/>
  <c r="Q57" i="4"/>
  <c r="Q58" i="4"/>
  <c r="Q59" i="4"/>
  <c r="Q60" i="4"/>
  <c r="Q61" i="4"/>
  <c r="Q62" i="4"/>
  <c r="Q63" i="4"/>
  <c r="Q64" i="4"/>
  <c r="Q65" i="4"/>
  <c r="Q66" i="4"/>
  <c r="Q67" i="4"/>
  <c r="Q68" i="4"/>
  <c r="Q69" i="4"/>
  <c r="Q70" i="4"/>
  <c r="Q71" i="4"/>
  <c r="Q72" i="4"/>
  <c r="Q73" i="4"/>
  <c r="Q74" i="4"/>
  <c r="Q75" i="4"/>
  <c r="Q76" i="4"/>
  <c r="Q77" i="4"/>
  <c r="Q78" i="4"/>
  <c r="Q79" i="4"/>
  <c r="Q80" i="4"/>
  <c r="Q81" i="4"/>
  <c r="Q82" i="4"/>
  <c r="Q83" i="4"/>
  <c r="AB4" i="4"/>
  <c r="AB5" i="4"/>
  <c r="AB6" i="4"/>
  <c r="AB7" i="4"/>
  <c r="AB8" i="4"/>
  <c r="AB9" i="4"/>
  <c r="AB10" i="4"/>
  <c r="AB11" i="4"/>
  <c r="AB12" i="4"/>
  <c r="AB13" i="4"/>
  <c r="AB14" i="4"/>
  <c r="AB15" i="4"/>
  <c r="AB16" i="4"/>
  <c r="AB17" i="4"/>
  <c r="AB18" i="4"/>
  <c r="AB19" i="4"/>
  <c r="AB20" i="4"/>
  <c r="AB21" i="4"/>
  <c r="AB22" i="4"/>
  <c r="AB23" i="4"/>
  <c r="AB24" i="4"/>
  <c r="AB25" i="4"/>
  <c r="AB26" i="4"/>
  <c r="AB27" i="4"/>
  <c r="AB28" i="4"/>
  <c r="AB29" i="4"/>
  <c r="AB30" i="4"/>
  <c r="AB31" i="4"/>
  <c r="AB32" i="4"/>
  <c r="AB33" i="4"/>
  <c r="AB34" i="4"/>
  <c r="AB35" i="4"/>
  <c r="AB36" i="4"/>
  <c r="AB37" i="4"/>
  <c r="AB38" i="4"/>
  <c r="AB39" i="4"/>
  <c r="AB40" i="4"/>
  <c r="AB41" i="4"/>
  <c r="AB42" i="4"/>
  <c r="AB43" i="4"/>
  <c r="AB44" i="4"/>
  <c r="AB45" i="4"/>
  <c r="AB46" i="4"/>
  <c r="AB47" i="4"/>
  <c r="AB48" i="4"/>
  <c r="AB49" i="4"/>
  <c r="AB50" i="4"/>
  <c r="AB51" i="4"/>
  <c r="AB52" i="4"/>
  <c r="AB53" i="4"/>
  <c r="AB54" i="4"/>
  <c r="AB55" i="4"/>
  <c r="AB56" i="4"/>
  <c r="AB57" i="4"/>
  <c r="AB58" i="4"/>
  <c r="AB59" i="4"/>
  <c r="AB60" i="4"/>
  <c r="AB61" i="4"/>
  <c r="AB62" i="4"/>
  <c r="AB63" i="4"/>
  <c r="AB64" i="4"/>
  <c r="AB65" i="4"/>
  <c r="AB66" i="4"/>
  <c r="AB67" i="4"/>
  <c r="AB68" i="4"/>
  <c r="AB69" i="4"/>
  <c r="AB70" i="4"/>
  <c r="AB71" i="4"/>
  <c r="AB72" i="4"/>
  <c r="AB73" i="4"/>
  <c r="AB74" i="4"/>
  <c r="AB75" i="4"/>
  <c r="AB76" i="4"/>
  <c r="AB77" i="4"/>
  <c r="AB78" i="4"/>
  <c r="AB79" i="4"/>
  <c r="AB80" i="4"/>
  <c r="AB81" i="4"/>
  <c r="AB82" i="4"/>
  <c r="AB83" i="4"/>
  <c r="Y4" i="4"/>
  <c r="Y5" i="4"/>
  <c r="Y6" i="4"/>
  <c r="Y7" i="4"/>
  <c r="Y8" i="4"/>
  <c r="Y9" i="4"/>
  <c r="Y10" i="4"/>
  <c r="Y11" i="4"/>
  <c r="Y12" i="4"/>
  <c r="Y13" i="4"/>
  <c r="Y14" i="4"/>
  <c r="Y15" i="4"/>
  <c r="Y16" i="4"/>
  <c r="Y17" i="4"/>
  <c r="Y18" i="4"/>
  <c r="Y19" i="4"/>
  <c r="Y20" i="4"/>
  <c r="Y21" i="4"/>
  <c r="Y22" i="4"/>
  <c r="Y23" i="4"/>
  <c r="Y24" i="4"/>
  <c r="Y25" i="4"/>
  <c r="Y26" i="4"/>
  <c r="Y27" i="4"/>
  <c r="Y28" i="4"/>
  <c r="Y29" i="4"/>
  <c r="Y30" i="4"/>
  <c r="Y31" i="4"/>
  <c r="Y32" i="4"/>
  <c r="Y33" i="4"/>
  <c r="Y34" i="4"/>
  <c r="Y35" i="4"/>
  <c r="Y36" i="4"/>
  <c r="Y37" i="4"/>
  <c r="Y38" i="4"/>
  <c r="Y39" i="4"/>
  <c r="Y40" i="4"/>
  <c r="Y41" i="4"/>
  <c r="Y42" i="4"/>
  <c r="Y43" i="4"/>
  <c r="Y44" i="4"/>
  <c r="Y45" i="4"/>
  <c r="Y46" i="4"/>
  <c r="Y47" i="4"/>
  <c r="Y48" i="4"/>
  <c r="Y49" i="4"/>
  <c r="Y50" i="4"/>
  <c r="Y51" i="4"/>
  <c r="Y52" i="4"/>
  <c r="Y53" i="4"/>
  <c r="Y54" i="4"/>
  <c r="Y55" i="4"/>
  <c r="Y56" i="4"/>
  <c r="Y57" i="4"/>
  <c r="Y58" i="4"/>
  <c r="Y59" i="4"/>
  <c r="Y60" i="4"/>
  <c r="Y61" i="4"/>
  <c r="Y62" i="4"/>
  <c r="Y63" i="4"/>
  <c r="Y64" i="4"/>
  <c r="Y65" i="4"/>
  <c r="Y66" i="4"/>
  <c r="Y67" i="4"/>
  <c r="Y68" i="4"/>
  <c r="Y69" i="4"/>
  <c r="Y70" i="4"/>
  <c r="Y71" i="4"/>
  <c r="Y72" i="4"/>
  <c r="Y73" i="4"/>
  <c r="Y74" i="4"/>
  <c r="Y75" i="4"/>
  <c r="Y76" i="4"/>
  <c r="Y77" i="4"/>
  <c r="Y78" i="4"/>
  <c r="Y79" i="4"/>
  <c r="Y80" i="4"/>
  <c r="Y81" i="4"/>
  <c r="Y82" i="4"/>
  <c r="Y83" i="4"/>
  <c r="V4" i="4"/>
  <c r="V5" i="4"/>
  <c r="V6" i="4"/>
  <c r="V7" i="4"/>
  <c r="V8" i="4"/>
  <c r="V9" i="4"/>
  <c r="V10" i="4"/>
  <c r="V11" i="4"/>
  <c r="V12" i="4"/>
  <c r="V13" i="4"/>
  <c r="V14" i="4"/>
  <c r="V15" i="4"/>
  <c r="V16" i="4"/>
  <c r="V17" i="4"/>
  <c r="V18" i="4"/>
  <c r="V19" i="4"/>
  <c r="V20" i="4"/>
  <c r="V21" i="4"/>
  <c r="V22" i="4"/>
  <c r="V23" i="4"/>
  <c r="V24" i="4"/>
  <c r="V25" i="4"/>
  <c r="V26" i="4"/>
  <c r="V27" i="4"/>
  <c r="V28" i="4"/>
  <c r="V29" i="4"/>
  <c r="V30" i="4"/>
  <c r="V31" i="4"/>
  <c r="V32" i="4"/>
  <c r="V33" i="4"/>
  <c r="V34" i="4"/>
  <c r="V35" i="4"/>
  <c r="V36" i="4"/>
  <c r="V37" i="4"/>
  <c r="V38" i="4"/>
  <c r="V39" i="4"/>
  <c r="V40" i="4"/>
  <c r="V41" i="4"/>
  <c r="V42" i="4"/>
  <c r="V43" i="4"/>
  <c r="V44" i="4"/>
  <c r="V45" i="4"/>
  <c r="V46" i="4"/>
  <c r="V47" i="4"/>
  <c r="V48" i="4"/>
  <c r="V49" i="4"/>
  <c r="V50" i="4"/>
  <c r="V51" i="4"/>
  <c r="V52" i="4"/>
  <c r="V53" i="4"/>
  <c r="V54" i="4"/>
  <c r="V55" i="4"/>
  <c r="V56" i="4"/>
  <c r="V57" i="4"/>
  <c r="V58" i="4"/>
  <c r="V59" i="4"/>
  <c r="V60" i="4"/>
  <c r="V61" i="4"/>
  <c r="V62" i="4"/>
  <c r="V63" i="4"/>
  <c r="V64" i="4"/>
  <c r="V65" i="4"/>
  <c r="V66" i="4"/>
  <c r="V67" i="4"/>
  <c r="V68" i="4"/>
  <c r="V69" i="4"/>
  <c r="V70" i="4"/>
  <c r="V71" i="4"/>
  <c r="V72" i="4"/>
  <c r="V73" i="4"/>
  <c r="V74" i="4"/>
  <c r="V75" i="4"/>
  <c r="V76" i="4"/>
  <c r="V77" i="4"/>
  <c r="V78" i="4"/>
  <c r="V79" i="4"/>
  <c r="V80" i="4"/>
  <c r="V81" i="4"/>
  <c r="V82" i="4"/>
  <c r="V83" i="4"/>
  <c r="S4" i="4"/>
  <c r="S5" i="4"/>
  <c r="S6" i="4"/>
  <c r="S7" i="4"/>
  <c r="S8" i="4"/>
  <c r="S9" i="4"/>
  <c r="S10" i="4"/>
  <c r="S11" i="4"/>
  <c r="S12" i="4"/>
  <c r="S13" i="4"/>
  <c r="S14" i="4"/>
  <c r="S15" i="4"/>
  <c r="S16" i="4"/>
  <c r="S17" i="4"/>
  <c r="S18" i="4"/>
  <c r="S19" i="4"/>
  <c r="S20" i="4"/>
  <c r="S21" i="4"/>
  <c r="S22" i="4"/>
  <c r="S23" i="4"/>
  <c r="S24" i="4"/>
  <c r="S25" i="4"/>
  <c r="S26" i="4"/>
  <c r="S27" i="4"/>
  <c r="S28" i="4"/>
  <c r="S29" i="4"/>
  <c r="S30" i="4"/>
  <c r="S31" i="4"/>
  <c r="S32" i="4"/>
  <c r="S33" i="4"/>
  <c r="S34" i="4"/>
  <c r="S35" i="4"/>
  <c r="S36" i="4"/>
  <c r="S37" i="4"/>
  <c r="S38" i="4"/>
  <c r="S39" i="4"/>
  <c r="S40" i="4"/>
  <c r="S41" i="4"/>
  <c r="S42" i="4"/>
  <c r="S43" i="4"/>
  <c r="S44" i="4"/>
  <c r="S45" i="4"/>
  <c r="S46" i="4"/>
  <c r="S47" i="4"/>
  <c r="S48" i="4"/>
  <c r="S49" i="4"/>
  <c r="S50" i="4"/>
  <c r="S51" i="4"/>
  <c r="S52" i="4"/>
  <c r="S53" i="4"/>
  <c r="S54" i="4"/>
  <c r="S55" i="4"/>
  <c r="S56" i="4"/>
  <c r="S57" i="4"/>
  <c r="S58" i="4"/>
  <c r="S59" i="4"/>
  <c r="S60" i="4"/>
  <c r="S61" i="4"/>
  <c r="S62" i="4"/>
  <c r="S63" i="4"/>
  <c r="S64" i="4"/>
  <c r="S65" i="4"/>
  <c r="S66" i="4"/>
  <c r="S67" i="4"/>
  <c r="S68" i="4"/>
  <c r="S69" i="4"/>
  <c r="S70" i="4"/>
  <c r="S71" i="4"/>
  <c r="S72" i="4"/>
  <c r="S73" i="4"/>
  <c r="S74" i="4"/>
  <c r="S75" i="4"/>
  <c r="S76" i="4"/>
  <c r="S77" i="4"/>
  <c r="S78" i="4"/>
  <c r="S79" i="4"/>
  <c r="S80" i="4"/>
  <c r="S81" i="4"/>
  <c r="S82" i="4"/>
  <c r="S83" i="4"/>
  <c r="P4" i="4"/>
  <c r="P5" i="4"/>
  <c r="P6" i="4"/>
  <c r="P7" i="4"/>
  <c r="P8" i="4"/>
  <c r="P9" i="4"/>
  <c r="P10" i="4"/>
  <c r="P11" i="4"/>
  <c r="P12" i="4"/>
  <c r="P13" i="4"/>
  <c r="P14" i="4"/>
  <c r="P15" i="4"/>
  <c r="P16" i="4"/>
  <c r="P17" i="4"/>
  <c r="P18" i="4"/>
  <c r="P19" i="4"/>
  <c r="P20" i="4"/>
  <c r="P21" i="4"/>
  <c r="P22" i="4"/>
  <c r="P23" i="4"/>
  <c r="P24" i="4"/>
  <c r="P25" i="4"/>
  <c r="P26" i="4"/>
  <c r="P27" i="4"/>
  <c r="P28" i="4"/>
  <c r="P29" i="4"/>
  <c r="P30" i="4"/>
  <c r="P31" i="4"/>
  <c r="P32" i="4"/>
  <c r="P33" i="4"/>
  <c r="P34" i="4"/>
  <c r="P35" i="4"/>
  <c r="P36" i="4"/>
  <c r="P37" i="4"/>
  <c r="P38" i="4"/>
  <c r="P39" i="4"/>
  <c r="P40" i="4"/>
  <c r="P41" i="4"/>
  <c r="P42" i="4"/>
  <c r="P43" i="4"/>
  <c r="P44" i="4"/>
  <c r="P45" i="4"/>
  <c r="P46" i="4"/>
  <c r="P47" i="4"/>
  <c r="P48" i="4"/>
  <c r="P49" i="4"/>
  <c r="P50" i="4"/>
  <c r="P51" i="4"/>
  <c r="P52" i="4"/>
  <c r="P53" i="4"/>
  <c r="P54" i="4"/>
  <c r="P55" i="4"/>
  <c r="P56" i="4"/>
  <c r="P57" i="4"/>
  <c r="P58" i="4"/>
  <c r="P59" i="4"/>
  <c r="P60" i="4"/>
  <c r="P61" i="4"/>
  <c r="P62" i="4"/>
  <c r="P63" i="4"/>
  <c r="P64" i="4"/>
  <c r="P65" i="4"/>
  <c r="P66" i="4"/>
  <c r="P67" i="4"/>
  <c r="P68" i="4"/>
  <c r="P69" i="4"/>
  <c r="P70" i="4"/>
  <c r="P71" i="4"/>
  <c r="P72" i="4"/>
  <c r="P73" i="4"/>
  <c r="P74" i="4"/>
  <c r="P75" i="4"/>
  <c r="P76" i="4"/>
  <c r="P77" i="4"/>
  <c r="P78" i="4"/>
  <c r="P79" i="4"/>
  <c r="P80" i="4"/>
  <c r="P81" i="4"/>
  <c r="P82" i="4"/>
  <c r="P83" i="4"/>
  <c r="R4" i="4"/>
  <c r="R5" i="4"/>
  <c r="R6" i="4"/>
  <c r="R7" i="4"/>
  <c r="R8" i="4"/>
  <c r="R9" i="4"/>
  <c r="R10" i="4"/>
  <c r="R11" i="4"/>
  <c r="R12" i="4"/>
  <c r="R13" i="4"/>
  <c r="R14" i="4"/>
  <c r="R15" i="4"/>
  <c r="R16" i="4"/>
  <c r="R17" i="4"/>
  <c r="R18" i="4"/>
  <c r="R19" i="4"/>
  <c r="R20" i="4"/>
  <c r="R21" i="4"/>
  <c r="R22" i="4"/>
  <c r="R23" i="4"/>
  <c r="R24" i="4"/>
  <c r="R25" i="4"/>
  <c r="R26" i="4"/>
  <c r="R27" i="4"/>
  <c r="R28" i="4"/>
  <c r="R29" i="4"/>
  <c r="R30" i="4"/>
  <c r="R31" i="4"/>
  <c r="R32" i="4"/>
  <c r="R33" i="4"/>
  <c r="R34" i="4"/>
  <c r="R35" i="4"/>
  <c r="R36" i="4"/>
  <c r="R37" i="4"/>
  <c r="R38" i="4"/>
  <c r="R39" i="4"/>
  <c r="R40" i="4"/>
  <c r="R41" i="4"/>
  <c r="R42" i="4"/>
  <c r="R43" i="4"/>
  <c r="R44" i="4"/>
  <c r="R45" i="4"/>
  <c r="R46" i="4"/>
  <c r="R47" i="4"/>
  <c r="R48" i="4"/>
  <c r="R49" i="4"/>
  <c r="R50" i="4"/>
  <c r="R51" i="4"/>
  <c r="R52" i="4"/>
  <c r="R53" i="4"/>
  <c r="R54" i="4"/>
  <c r="R55" i="4"/>
  <c r="R56" i="4"/>
  <c r="R57" i="4"/>
  <c r="R58" i="4"/>
  <c r="R59" i="4"/>
  <c r="R60" i="4"/>
  <c r="R61" i="4"/>
  <c r="R62" i="4"/>
  <c r="R63" i="4"/>
  <c r="R64" i="4"/>
  <c r="R65" i="4"/>
  <c r="R66" i="4"/>
  <c r="R67" i="4"/>
  <c r="R68" i="4"/>
  <c r="R69" i="4"/>
  <c r="R70" i="4"/>
  <c r="R71" i="4"/>
  <c r="R72" i="4"/>
  <c r="R73" i="4"/>
  <c r="R74" i="4"/>
  <c r="R75" i="4"/>
  <c r="R76" i="4"/>
  <c r="R77" i="4"/>
  <c r="R78" i="4"/>
  <c r="R79" i="4"/>
  <c r="R80" i="4"/>
  <c r="R81" i="4"/>
  <c r="R82" i="4"/>
  <c r="R83" i="4"/>
  <c r="U4" i="4"/>
  <c r="U5" i="4"/>
  <c r="U6" i="4"/>
  <c r="U7" i="4"/>
  <c r="U8" i="4"/>
  <c r="U9" i="4"/>
  <c r="U10" i="4"/>
  <c r="U11" i="4"/>
  <c r="U12" i="4"/>
  <c r="U13" i="4"/>
  <c r="U14" i="4"/>
  <c r="U15" i="4"/>
  <c r="U16" i="4"/>
  <c r="U17" i="4"/>
  <c r="U18" i="4"/>
  <c r="U19" i="4"/>
  <c r="U20" i="4"/>
  <c r="U21" i="4"/>
  <c r="U22" i="4"/>
  <c r="U23" i="4"/>
  <c r="U24" i="4"/>
  <c r="U25" i="4"/>
  <c r="U26" i="4"/>
  <c r="U27" i="4"/>
  <c r="U28" i="4"/>
  <c r="U29" i="4"/>
  <c r="U30" i="4"/>
  <c r="U31" i="4"/>
  <c r="U32" i="4"/>
  <c r="U33" i="4"/>
  <c r="U34" i="4"/>
  <c r="U35" i="4"/>
  <c r="U36" i="4"/>
  <c r="U37" i="4"/>
  <c r="U38" i="4"/>
  <c r="U39" i="4"/>
  <c r="U40" i="4"/>
  <c r="U41" i="4"/>
  <c r="U42" i="4"/>
  <c r="U43" i="4"/>
  <c r="U44" i="4"/>
  <c r="U45" i="4"/>
  <c r="U46" i="4"/>
  <c r="U47" i="4"/>
  <c r="U48" i="4"/>
  <c r="U49" i="4"/>
  <c r="U50" i="4"/>
  <c r="U51" i="4"/>
  <c r="U52" i="4"/>
  <c r="U53" i="4"/>
  <c r="U54" i="4"/>
  <c r="U55" i="4"/>
  <c r="U56" i="4"/>
  <c r="U57" i="4"/>
  <c r="U58" i="4"/>
  <c r="U59" i="4"/>
  <c r="U60" i="4"/>
  <c r="U61" i="4"/>
  <c r="U62" i="4"/>
  <c r="U63" i="4"/>
  <c r="U64" i="4"/>
  <c r="U65" i="4"/>
  <c r="U66" i="4"/>
  <c r="U67" i="4"/>
  <c r="U68" i="4"/>
  <c r="U69" i="4"/>
  <c r="U70" i="4"/>
  <c r="U71" i="4"/>
  <c r="U72" i="4"/>
  <c r="U73" i="4"/>
  <c r="U74" i="4"/>
  <c r="U75" i="4"/>
  <c r="U76" i="4"/>
  <c r="U77" i="4"/>
  <c r="U78" i="4"/>
  <c r="U79" i="4"/>
  <c r="U80" i="4"/>
  <c r="U81" i="4"/>
  <c r="U82" i="4"/>
  <c r="U83" i="4"/>
  <c r="X4" i="4"/>
  <c r="X5" i="4"/>
  <c r="X6" i="4"/>
  <c r="X7" i="4"/>
  <c r="X8" i="4"/>
  <c r="X9" i="4"/>
  <c r="X10" i="4"/>
  <c r="X11" i="4"/>
  <c r="X12" i="4"/>
  <c r="X13" i="4"/>
  <c r="X14" i="4"/>
  <c r="X15" i="4"/>
  <c r="X16" i="4"/>
  <c r="X17" i="4"/>
  <c r="X18" i="4"/>
  <c r="X19" i="4"/>
  <c r="X20" i="4"/>
  <c r="X21" i="4"/>
  <c r="X22" i="4"/>
  <c r="X23" i="4"/>
  <c r="X24" i="4"/>
  <c r="X25" i="4"/>
  <c r="X26" i="4"/>
  <c r="X27" i="4"/>
  <c r="X28" i="4"/>
  <c r="X29" i="4"/>
  <c r="X30" i="4"/>
  <c r="X31" i="4"/>
  <c r="X32" i="4"/>
  <c r="X33" i="4"/>
  <c r="X34" i="4"/>
  <c r="X35" i="4"/>
  <c r="X36" i="4"/>
  <c r="X37" i="4"/>
  <c r="X38" i="4"/>
  <c r="X39" i="4"/>
  <c r="X40" i="4"/>
  <c r="X41" i="4"/>
  <c r="X42" i="4"/>
  <c r="X43" i="4"/>
  <c r="X44" i="4"/>
  <c r="X45" i="4"/>
  <c r="X46" i="4"/>
  <c r="X47" i="4"/>
  <c r="X48" i="4"/>
  <c r="X49" i="4"/>
  <c r="X50" i="4"/>
  <c r="X51" i="4"/>
  <c r="X52" i="4"/>
  <c r="X53" i="4"/>
  <c r="X54" i="4"/>
  <c r="X55" i="4"/>
  <c r="X56" i="4"/>
  <c r="X57" i="4"/>
  <c r="X58" i="4"/>
  <c r="X59" i="4"/>
  <c r="X60" i="4"/>
  <c r="X61" i="4"/>
  <c r="X62" i="4"/>
  <c r="X63" i="4"/>
  <c r="X64" i="4"/>
  <c r="X65" i="4"/>
  <c r="X66" i="4"/>
  <c r="X67" i="4"/>
  <c r="X68" i="4"/>
  <c r="X69" i="4"/>
  <c r="X70" i="4"/>
  <c r="X71" i="4"/>
  <c r="X72" i="4"/>
  <c r="X73" i="4"/>
  <c r="X74" i="4"/>
  <c r="X75" i="4"/>
  <c r="X76" i="4"/>
  <c r="X77" i="4"/>
  <c r="X78" i="4"/>
  <c r="X79" i="4"/>
  <c r="X80" i="4"/>
  <c r="X81" i="4"/>
  <c r="X82" i="4"/>
  <c r="X83" i="4"/>
  <c r="AA4" i="4"/>
  <c r="AA5" i="4"/>
  <c r="AA6" i="4"/>
  <c r="AA7" i="4"/>
  <c r="AA8" i="4"/>
  <c r="AA9" i="4"/>
  <c r="AA10" i="4"/>
  <c r="AA11" i="4"/>
  <c r="AA12" i="4"/>
  <c r="AA13" i="4"/>
  <c r="AA14" i="4"/>
  <c r="AA15" i="4"/>
  <c r="AA16" i="4"/>
  <c r="AA17" i="4"/>
  <c r="AA18" i="4"/>
  <c r="AA19" i="4"/>
  <c r="AA20" i="4"/>
  <c r="AA21" i="4"/>
  <c r="AA22" i="4"/>
  <c r="AA23" i="4"/>
  <c r="AA24" i="4"/>
  <c r="AA25" i="4"/>
  <c r="AA26" i="4"/>
  <c r="AA27" i="4"/>
  <c r="AA28" i="4"/>
  <c r="AA29" i="4"/>
  <c r="AA30" i="4"/>
  <c r="AA31" i="4"/>
  <c r="AA32" i="4"/>
  <c r="AA33" i="4"/>
  <c r="AA34" i="4"/>
  <c r="AA35" i="4"/>
  <c r="AA36" i="4"/>
  <c r="AA37" i="4"/>
  <c r="AA38" i="4"/>
  <c r="AA39" i="4"/>
  <c r="AA40" i="4"/>
  <c r="AA41" i="4"/>
  <c r="AA42" i="4"/>
  <c r="AA43" i="4"/>
  <c r="AA44" i="4"/>
  <c r="AA45" i="4"/>
  <c r="AA46" i="4"/>
  <c r="AA47" i="4"/>
  <c r="AA48" i="4"/>
  <c r="AA49" i="4"/>
  <c r="AA50" i="4"/>
  <c r="AA51" i="4"/>
  <c r="AA52" i="4"/>
  <c r="AA53" i="4"/>
  <c r="AA54" i="4"/>
  <c r="AA55" i="4"/>
  <c r="AA56" i="4"/>
  <c r="AA57" i="4"/>
  <c r="AA58" i="4"/>
  <c r="AA59" i="4"/>
  <c r="AA60" i="4"/>
  <c r="AA61" i="4"/>
  <c r="AA62" i="4"/>
  <c r="AA63" i="4"/>
  <c r="AA64" i="4"/>
  <c r="AA65" i="4"/>
  <c r="AA66" i="4"/>
  <c r="AA67" i="4"/>
  <c r="AA68" i="4"/>
  <c r="AA69" i="4"/>
  <c r="AA70" i="4"/>
  <c r="AA71" i="4"/>
  <c r="AA72" i="4"/>
  <c r="AA73" i="4"/>
  <c r="AA74" i="4"/>
  <c r="AA75" i="4"/>
  <c r="AA76" i="4"/>
  <c r="AA77" i="4"/>
  <c r="AA78" i="4"/>
  <c r="AA79" i="4"/>
  <c r="AA80" i="4"/>
  <c r="AA81" i="4"/>
  <c r="AA82" i="4"/>
  <c r="AA83" i="4"/>
  <c r="O4" i="4"/>
  <c r="O5" i="4"/>
  <c r="O6" i="4"/>
  <c r="O7" i="4"/>
  <c r="O8" i="4"/>
  <c r="O9" i="4"/>
  <c r="O10" i="4"/>
  <c r="O11" i="4"/>
  <c r="O12" i="4"/>
  <c r="O13" i="4"/>
  <c r="O14" i="4"/>
  <c r="O15" i="4"/>
  <c r="O16" i="4"/>
  <c r="O17" i="4"/>
  <c r="O18" i="4"/>
  <c r="O19" i="4"/>
  <c r="O20" i="4"/>
  <c r="O21" i="4"/>
  <c r="O22" i="4"/>
  <c r="O23" i="4"/>
  <c r="O24" i="4"/>
  <c r="O25" i="4"/>
  <c r="O26" i="4"/>
  <c r="O27" i="4"/>
  <c r="O28" i="4"/>
  <c r="O29" i="4"/>
  <c r="O30" i="4"/>
  <c r="O31" i="4"/>
  <c r="O32" i="4"/>
  <c r="O33" i="4"/>
  <c r="O34" i="4"/>
  <c r="O35" i="4"/>
  <c r="O36" i="4"/>
  <c r="O37" i="4"/>
  <c r="O38" i="4"/>
  <c r="O39" i="4"/>
  <c r="O40" i="4"/>
  <c r="O41" i="4"/>
  <c r="O42" i="4"/>
  <c r="O43" i="4"/>
  <c r="O44" i="4"/>
  <c r="O45" i="4"/>
  <c r="O46" i="4"/>
  <c r="O47" i="4"/>
  <c r="O48" i="4"/>
  <c r="O49" i="4"/>
  <c r="O50" i="4"/>
  <c r="O51" i="4"/>
  <c r="O52" i="4"/>
  <c r="O53" i="4"/>
  <c r="O54" i="4"/>
  <c r="O55" i="4"/>
  <c r="O56" i="4"/>
  <c r="O57" i="4"/>
  <c r="O58" i="4"/>
  <c r="O59" i="4"/>
  <c r="O60" i="4"/>
  <c r="O61" i="4"/>
  <c r="O62" i="4"/>
  <c r="O63" i="4"/>
  <c r="O64" i="4"/>
  <c r="O65" i="4"/>
  <c r="O66" i="4"/>
  <c r="O67" i="4"/>
  <c r="O68" i="4"/>
  <c r="O69" i="4"/>
  <c r="O70" i="4"/>
  <c r="O71" i="4"/>
  <c r="O72" i="4"/>
  <c r="O73" i="4"/>
  <c r="O74" i="4"/>
  <c r="O75" i="4"/>
  <c r="O76" i="4"/>
  <c r="O77" i="4"/>
  <c r="O78" i="4"/>
  <c r="O79" i="4"/>
  <c r="O80" i="4"/>
  <c r="O81" i="4"/>
  <c r="O82" i="4"/>
  <c r="O83" i="4"/>
  <c r="J83" i="4"/>
  <c r="I83" i="4"/>
  <c r="H83" i="4"/>
  <c r="G83" i="4"/>
  <c r="F83" i="4"/>
  <c r="E83" i="4"/>
  <c r="J82" i="4"/>
  <c r="I82" i="4"/>
  <c r="H82" i="4"/>
  <c r="G82" i="4"/>
  <c r="F82" i="4"/>
  <c r="E82" i="4"/>
  <c r="J81" i="4"/>
  <c r="I81" i="4"/>
  <c r="H81" i="4"/>
  <c r="G81" i="4"/>
  <c r="F81" i="4"/>
  <c r="E81" i="4"/>
  <c r="J80" i="4"/>
  <c r="I80" i="4"/>
  <c r="H80" i="4"/>
  <c r="G80" i="4"/>
  <c r="F80" i="4"/>
  <c r="E80" i="4"/>
  <c r="J79" i="4"/>
  <c r="I79" i="4"/>
  <c r="H79" i="4"/>
  <c r="G79" i="4"/>
  <c r="F79" i="4"/>
  <c r="E79" i="4"/>
  <c r="J78" i="4"/>
  <c r="I78" i="4"/>
  <c r="H78" i="4"/>
  <c r="G78" i="4"/>
  <c r="F78" i="4"/>
  <c r="E78" i="4"/>
  <c r="J77" i="4"/>
  <c r="I77" i="4"/>
  <c r="H77" i="4"/>
  <c r="G77" i="4"/>
  <c r="F77" i="4"/>
  <c r="E77" i="4"/>
  <c r="J76" i="4"/>
  <c r="I76" i="4"/>
  <c r="H76" i="4"/>
  <c r="G76" i="4"/>
  <c r="F76" i="4"/>
  <c r="E76" i="4"/>
  <c r="J75" i="4"/>
  <c r="I75" i="4"/>
  <c r="H75" i="4"/>
  <c r="G75" i="4"/>
  <c r="F75" i="4"/>
  <c r="E75" i="4"/>
  <c r="J74" i="4"/>
  <c r="I74" i="4"/>
  <c r="H74" i="4"/>
  <c r="G74" i="4"/>
  <c r="F74" i="4"/>
  <c r="E74" i="4"/>
  <c r="J73" i="4"/>
  <c r="I73" i="4"/>
  <c r="H73" i="4"/>
  <c r="G73" i="4"/>
  <c r="F73" i="4"/>
  <c r="E73" i="4"/>
  <c r="J72" i="4"/>
  <c r="I72" i="4"/>
  <c r="H72" i="4"/>
  <c r="G72" i="4"/>
  <c r="F72" i="4"/>
  <c r="E72" i="4"/>
  <c r="J71" i="4"/>
  <c r="I71" i="4"/>
  <c r="H71" i="4"/>
  <c r="G71" i="4"/>
  <c r="F71" i="4"/>
  <c r="E71" i="4"/>
  <c r="J70" i="4"/>
  <c r="I70" i="4"/>
  <c r="H70" i="4"/>
  <c r="G70" i="4"/>
  <c r="F70" i="4"/>
  <c r="E70" i="4"/>
  <c r="J69" i="4"/>
  <c r="I69" i="4"/>
  <c r="H69" i="4"/>
  <c r="G69" i="4"/>
  <c r="F69" i="4"/>
  <c r="E69" i="4"/>
  <c r="J68" i="4"/>
  <c r="I68" i="4"/>
  <c r="H68" i="4"/>
  <c r="G68" i="4"/>
  <c r="F68" i="4"/>
  <c r="E68" i="4"/>
  <c r="J67" i="4"/>
  <c r="I67" i="4"/>
  <c r="H67" i="4"/>
  <c r="G67" i="4"/>
  <c r="F67" i="4"/>
  <c r="E67" i="4"/>
  <c r="J66" i="4"/>
  <c r="I66" i="4"/>
  <c r="H66" i="4"/>
  <c r="G66" i="4"/>
  <c r="F66" i="4"/>
  <c r="E66" i="4"/>
  <c r="J65" i="4"/>
  <c r="I65" i="4"/>
  <c r="H65" i="4"/>
  <c r="G65" i="4"/>
  <c r="F65" i="4"/>
  <c r="E65" i="4"/>
  <c r="J64" i="4"/>
  <c r="I64" i="4"/>
  <c r="H64" i="4"/>
  <c r="G64" i="4"/>
  <c r="F64" i="4"/>
  <c r="E64" i="4"/>
  <c r="J63" i="4"/>
  <c r="I63" i="4"/>
  <c r="H63" i="4"/>
  <c r="G63" i="4"/>
  <c r="F63" i="4"/>
  <c r="E63" i="4"/>
  <c r="J62" i="4"/>
  <c r="I62" i="4"/>
  <c r="H62" i="4"/>
  <c r="G62" i="4"/>
  <c r="F62" i="4"/>
  <c r="E62" i="4"/>
  <c r="J61" i="4"/>
  <c r="I61" i="4"/>
  <c r="H61" i="4"/>
  <c r="G61" i="4"/>
  <c r="F61" i="4"/>
  <c r="E61" i="4"/>
  <c r="J60" i="4"/>
  <c r="I60" i="4"/>
  <c r="H60" i="4"/>
  <c r="G60" i="4"/>
  <c r="F60" i="4"/>
  <c r="E60" i="4"/>
  <c r="J59" i="4"/>
  <c r="I59" i="4"/>
  <c r="H59" i="4"/>
  <c r="G59" i="4"/>
  <c r="F59" i="4"/>
  <c r="E59" i="4"/>
  <c r="J58" i="4"/>
  <c r="I58" i="4"/>
  <c r="H58" i="4"/>
  <c r="G58" i="4"/>
  <c r="F58" i="4"/>
  <c r="E58" i="4"/>
  <c r="J57" i="4"/>
  <c r="I57" i="4"/>
  <c r="H57" i="4"/>
  <c r="G57" i="4"/>
  <c r="F57" i="4"/>
  <c r="E57" i="4"/>
  <c r="J56" i="4"/>
  <c r="I56" i="4"/>
  <c r="H56" i="4"/>
  <c r="G56" i="4"/>
  <c r="F56" i="4"/>
  <c r="E56" i="4"/>
  <c r="J55" i="4"/>
  <c r="I55" i="4"/>
  <c r="H55" i="4"/>
  <c r="G55" i="4"/>
  <c r="F55" i="4"/>
  <c r="E55" i="4"/>
  <c r="J54" i="4"/>
  <c r="I54" i="4"/>
  <c r="H54" i="4"/>
  <c r="G54" i="4"/>
  <c r="F54" i="4"/>
  <c r="E54" i="4"/>
  <c r="J53" i="4"/>
  <c r="I53" i="4"/>
  <c r="H53" i="4"/>
  <c r="G53" i="4"/>
  <c r="F53" i="4"/>
  <c r="E53" i="4"/>
  <c r="J52" i="4"/>
  <c r="I52" i="4"/>
  <c r="H52" i="4"/>
  <c r="G52" i="4"/>
  <c r="F52" i="4"/>
  <c r="E52" i="4"/>
  <c r="J51" i="4"/>
  <c r="I51" i="4"/>
  <c r="H51" i="4"/>
  <c r="G51" i="4"/>
  <c r="F51" i="4"/>
  <c r="E51" i="4"/>
  <c r="J50" i="4"/>
  <c r="I50" i="4"/>
  <c r="H50" i="4"/>
  <c r="G50" i="4"/>
  <c r="F50" i="4"/>
  <c r="E50" i="4"/>
  <c r="J49" i="4"/>
  <c r="I49" i="4"/>
  <c r="H49" i="4"/>
  <c r="G49" i="4"/>
  <c r="F49" i="4"/>
  <c r="E49" i="4"/>
  <c r="J48" i="4"/>
  <c r="I48" i="4"/>
  <c r="H48" i="4"/>
  <c r="G48" i="4"/>
  <c r="F48" i="4"/>
  <c r="E48" i="4"/>
  <c r="J47" i="4"/>
  <c r="I47" i="4"/>
  <c r="H47" i="4"/>
  <c r="G47" i="4"/>
  <c r="F47" i="4"/>
  <c r="E47" i="4"/>
  <c r="J46" i="4"/>
  <c r="I46" i="4"/>
  <c r="H46" i="4"/>
  <c r="G46" i="4"/>
  <c r="F46" i="4"/>
  <c r="E46" i="4"/>
  <c r="J45" i="4"/>
  <c r="I45" i="4"/>
  <c r="H45" i="4"/>
  <c r="G45" i="4"/>
  <c r="F45" i="4"/>
  <c r="E45" i="4"/>
  <c r="J44" i="4"/>
  <c r="I44" i="4"/>
  <c r="H44" i="4"/>
  <c r="G44" i="4"/>
  <c r="F44" i="4"/>
  <c r="E44" i="4"/>
  <c r="J43" i="4"/>
  <c r="I43" i="4"/>
  <c r="H43" i="4"/>
  <c r="G43" i="4"/>
  <c r="F43" i="4"/>
  <c r="E43" i="4"/>
  <c r="J42" i="4"/>
  <c r="I42" i="4"/>
  <c r="H42" i="4"/>
  <c r="G42" i="4"/>
  <c r="F42" i="4"/>
  <c r="E42" i="4"/>
  <c r="J41" i="4"/>
  <c r="I41" i="4"/>
  <c r="H41" i="4"/>
  <c r="G41" i="4"/>
  <c r="F41" i="4"/>
  <c r="E41" i="4"/>
  <c r="J40" i="4"/>
  <c r="I40" i="4"/>
  <c r="H40" i="4"/>
  <c r="G40" i="4"/>
  <c r="F40" i="4"/>
  <c r="E40" i="4"/>
  <c r="J39" i="4"/>
  <c r="I39" i="4"/>
  <c r="H39" i="4"/>
  <c r="G39" i="4"/>
  <c r="F39" i="4"/>
  <c r="E39" i="4"/>
  <c r="J38" i="4"/>
  <c r="I38" i="4"/>
  <c r="H38" i="4"/>
  <c r="G38" i="4"/>
  <c r="F38" i="4"/>
  <c r="E38" i="4"/>
  <c r="J37" i="4"/>
  <c r="I37" i="4"/>
  <c r="H37" i="4"/>
  <c r="G37" i="4"/>
  <c r="F37" i="4"/>
  <c r="E37" i="4"/>
  <c r="J36" i="4"/>
  <c r="I36" i="4"/>
  <c r="H36" i="4"/>
  <c r="G36" i="4"/>
  <c r="F36" i="4"/>
  <c r="E36" i="4"/>
  <c r="J35" i="4"/>
  <c r="I35" i="4"/>
  <c r="H35" i="4"/>
  <c r="G35" i="4"/>
  <c r="F35" i="4"/>
  <c r="E35" i="4"/>
  <c r="J34" i="4"/>
  <c r="I34" i="4"/>
  <c r="H34" i="4"/>
  <c r="G34" i="4"/>
  <c r="F34" i="4"/>
  <c r="E34" i="4"/>
  <c r="J33" i="4"/>
  <c r="I33" i="4"/>
  <c r="H33" i="4"/>
  <c r="G33" i="4"/>
  <c r="F33" i="4"/>
  <c r="E33" i="4"/>
  <c r="J32" i="4"/>
  <c r="I32" i="4"/>
  <c r="H32" i="4"/>
  <c r="G32" i="4"/>
  <c r="F32" i="4"/>
  <c r="E32" i="4"/>
  <c r="J31" i="4"/>
  <c r="I31" i="4"/>
  <c r="H31" i="4"/>
  <c r="G31" i="4"/>
  <c r="F31" i="4"/>
  <c r="E31" i="4"/>
  <c r="J30" i="4"/>
  <c r="I30" i="4"/>
  <c r="H30" i="4"/>
  <c r="G30" i="4"/>
  <c r="F30" i="4"/>
  <c r="E30" i="4"/>
  <c r="J29" i="4"/>
  <c r="I29" i="4"/>
  <c r="H29" i="4"/>
  <c r="G29" i="4"/>
  <c r="F29" i="4"/>
  <c r="E29" i="4"/>
  <c r="J28" i="4"/>
  <c r="I28" i="4"/>
  <c r="H28" i="4"/>
  <c r="G28" i="4"/>
  <c r="F28" i="4"/>
  <c r="E28" i="4"/>
  <c r="J27" i="4"/>
  <c r="I27" i="4"/>
  <c r="H27" i="4"/>
  <c r="G27" i="4"/>
  <c r="F27" i="4"/>
  <c r="E27" i="4"/>
  <c r="J26" i="4"/>
  <c r="I26" i="4"/>
  <c r="H26" i="4"/>
  <c r="G26" i="4"/>
  <c r="F26" i="4"/>
  <c r="E26" i="4"/>
  <c r="J25" i="4"/>
  <c r="I25" i="4"/>
  <c r="H25" i="4"/>
  <c r="G25" i="4"/>
  <c r="F25" i="4"/>
  <c r="E25" i="4"/>
  <c r="J24" i="4"/>
  <c r="I24" i="4"/>
  <c r="H24" i="4"/>
  <c r="G24" i="4"/>
  <c r="F24" i="4"/>
  <c r="E24" i="4"/>
  <c r="I23" i="4"/>
  <c r="H23" i="4"/>
  <c r="J23" i="4"/>
  <c r="F23" i="4"/>
  <c r="E23" i="4"/>
  <c r="G23" i="4"/>
  <c r="I22" i="4"/>
  <c r="H22" i="4"/>
  <c r="J22" i="4"/>
  <c r="F22" i="4"/>
  <c r="E22" i="4"/>
  <c r="G22" i="4"/>
  <c r="I21" i="4"/>
  <c r="H21" i="4"/>
  <c r="J21" i="4"/>
  <c r="F21" i="4"/>
  <c r="E21" i="4"/>
  <c r="G21" i="4"/>
  <c r="I20" i="4"/>
  <c r="H20" i="4"/>
  <c r="J20" i="4"/>
  <c r="F20" i="4"/>
  <c r="E20" i="4"/>
  <c r="G20" i="4"/>
  <c r="I19" i="4"/>
  <c r="H19" i="4"/>
  <c r="J19" i="4"/>
  <c r="F19" i="4"/>
  <c r="E19" i="4"/>
  <c r="G19" i="4"/>
  <c r="I18" i="4"/>
  <c r="H18" i="4"/>
  <c r="J18" i="4"/>
  <c r="F18" i="4"/>
  <c r="E18" i="4"/>
  <c r="G18" i="4"/>
  <c r="I17" i="4"/>
  <c r="H17" i="4"/>
  <c r="J17" i="4"/>
  <c r="F17" i="4"/>
  <c r="E17" i="4"/>
  <c r="G17" i="4"/>
  <c r="I16" i="4"/>
  <c r="H16" i="4"/>
  <c r="J16" i="4"/>
  <c r="F16" i="4"/>
  <c r="E16" i="4"/>
  <c r="G16" i="4"/>
  <c r="I15" i="4"/>
  <c r="H15" i="4"/>
  <c r="J15" i="4"/>
  <c r="F15" i="4"/>
  <c r="E15" i="4"/>
  <c r="G15" i="4"/>
  <c r="I14" i="4"/>
  <c r="H14" i="4"/>
  <c r="J14" i="4"/>
  <c r="F14" i="4"/>
  <c r="E14" i="4"/>
  <c r="G14" i="4"/>
  <c r="I13" i="4"/>
  <c r="H13" i="4"/>
  <c r="J13" i="4"/>
  <c r="F13" i="4"/>
  <c r="E13" i="4"/>
  <c r="G13" i="4"/>
  <c r="I12" i="4"/>
  <c r="H12" i="4"/>
  <c r="J12" i="4"/>
  <c r="F12" i="4"/>
  <c r="E12" i="4"/>
  <c r="G12" i="4"/>
  <c r="I11" i="4"/>
  <c r="H11" i="4"/>
  <c r="J11" i="4"/>
  <c r="F11" i="4"/>
  <c r="E11" i="4"/>
  <c r="G11" i="4"/>
  <c r="I10" i="4"/>
  <c r="H10" i="4"/>
  <c r="J10" i="4"/>
  <c r="F10" i="4"/>
  <c r="E10" i="4"/>
  <c r="G10" i="4"/>
  <c r="I9" i="4"/>
  <c r="H9" i="4"/>
  <c r="J9" i="4"/>
  <c r="F9" i="4"/>
  <c r="E9" i="4"/>
  <c r="G9" i="4"/>
  <c r="I8" i="4"/>
  <c r="H8" i="4"/>
  <c r="J8" i="4"/>
  <c r="F8" i="4"/>
  <c r="E8" i="4"/>
  <c r="G8" i="4"/>
  <c r="I7" i="4"/>
  <c r="H7" i="4"/>
  <c r="J7" i="4"/>
  <c r="F7" i="4"/>
  <c r="E7" i="4"/>
  <c r="G7" i="4"/>
  <c r="I6" i="4"/>
  <c r="H6" i="4"/>
  <c r="J6" i="4"/>
  <c r="F6" i="4"/>
  <c r="E6" i="4"/>
  <c r="G6" i="4"/>
  <c r="I5" i="4"/>
  <c r="H5" i="4"/>
  <c r="J5" i="4"/>
  <c r="F5" i="4"/>
  <c r="G5" i="4" s="1"/>
  <c r="E5" i="4"/>
  <c r="I4" i="4"/>
  <c r="H4" i="4"/>
  <c r="F4" i="4"/>
  <c r="E4" i="4"/>
  <c r="I17" i="3"/>
  <c r="I16" i="3"/>
  <c r="I15" i="3"/>
  <c r="I14" i="3"/>
  <c r="I13" i="3"/>
  <c r="I12" i="3"/>
  <c r="I11" i="3"/>
  <c r="F23" i="8" s="1"/>
  <c r="G23" i="8" s="1"/>
  <c r="I10" i="3"/>
  <c r="F17" i="8" s="1"/>
  <c r="G17" i="8" s="1"/>
  <c r="I9" i="3"/>
  <c r="F13" i="8" s="1"/>
  <c r="G13" i="8" s="1"/>
  <c r="N82" i="4"/>
  <c r="N81" i="4"/>
  <c r="N80" i="4"/>
  <c r="N79" i="4"/>
  <c r="N78" i="4"/>
  <c r="N77" i="4"/>
  <c r="N76" i="4"/>
  <c r="N75" i="4"/>
  <c r="N74" i="4"/>
  <c r="N73" i="4"/>
  <c r="N72" i="4"/>
  <c r="N71" i="4"/>
  <c r="N70" i="4"/>
  <c r="N69" i="4"/>
  <c r="N68" i="4"/>
  <c r="N67" i="4"/>
  <c r="N66" i="4"/>
  <c r="N65" i="4"/>
  <c r="N64" i="4"/>
  <c r="N63" i="4"/>
  <c r="N62" i="4"/>
  <c r="N61" i="4"/>
  <c r="N60" i="4"/>
  <c r="N59" i="4"/>
  <c r="N58" i="4"/>
  <c r="N57" i="4"/>
  <c r="N56" i="4"/>
  <c r="N55" i="4"/>
  <c r="N54" i="4"/>
  <c r="N53" i="4"/>
  <c r="N52" i="4"/>
  <c r="N51" i="4"/>
  <c r="N50" i="4"/>
  <c r="N49" i="4"/>
  <c r="N48" i="4"/>
  <c r="N47" i="4"/>
  <c r="N46" i="4"/>
  <c r="N45" i="4"/>
  <c r="N44" i="4"/>
  <c r="N43" i="4"/>
  <c r="N42" i="4"/>
  <c r="N41" i="4"/>
  <c r="N40" i="4"/>
  <c r="N39" i="4"/>
  <c r="N38" i="4"/>
  <c r="N37" i="4"/>
  <c r="N36" i="4"/>
  <c r="N35" i="4"/>
  <c r="N34" i="4"/>
  <c r="N33" i="4"/>
  <c r="N32" i="4"/>
  <c r="N31" i="4"/>
  <c r="N30" i="4"/>
  <c r="N29" i="4"/>
  <c r="N28" i="4"/>
  <c r="N27" i="4"/>
  <c r="N26" i="4"/>
  <c r="N25" i="4"/>
  <c r="N24" i="4"/>
  <c r="N23" i="4"/>
  <c r="N22" i="4"/>
  <c r="N21" i="4"/>
  <c r="N20" i="4"/>
  <c r="N19" i="4"/>
  <c r="N18" i="4"/>
  <c r="N17" i="4"/>
  <c r="N16" i="4"/>
  <c r="N15" i="4"/>
  <c r="N14" i="4"/>
  <c r="N13" i="4"/>
  <c r="N12" i="4"/>
  <c r="N11" i="4"/>
  <c r="N10" i="4"/>
  <c r="N9" i="4"/>
  <c r="N8" i="4"/>
  <c r="N7" i="4"/>
  <c r="N6" i="4"/>
  <c r="N5" i="4"/>
  <c r="J4" i="4"/>
  <c r="G4" i="4"/>
  <c r="N83" i="4"/>
  <c r="N4" i="4"/>
  <c r="G9" i="3"/>
  <c r="F12" i="8" s="1"/>
  <c r="G10" i="3"/>
  <c r="G11" i="3"/>
  <c r="G12" i="3"/>
  <c r="G13" i="3"/>
  <c r="G14" i="3"/>
  <c r="G15" i="3"/>
  <c r="G16" i="3"/>
  <c r="G17" i="3"/>
  <c r="J14" i="8" l="1"/>
  <c r="G7" i="8"/>
  <c r="J5" i="8"/>
  <c r="G5" i="8"/>
  <c r="J19" i="8"/>
  <c r="F18" i="8"/>
  <c r="G18" i="8" s="1"/>
  <c r="J16" i="8"/>
  <c r="F15" i="8"/>
  <c r="G15" i="8" s="1"/>
  <c r="J10" i="8"/>
  <c r="J4" i="8"/>
  <c r="G9" i="8"/>
  <c r="R64" i="7"/>
  <c r="AG70" i="7" s="1"/>
  <c r="AP70" i="7" s="1"/>
  <c r="G8" i="8"/>
  <c r="J9" i="8"/>
  <c r="J15" i="8"/>
  <c r="J18" i="8"/>
  <c r="F20" i="8"/>
  <c r="G20" i="8" s="1"/>
  <c r="AB84" i="4"/>
  <c r="AJ93" i="4" s="1"/>
  <c r="Z84" i="4"/>
  <c r="AM92" i="4" s="1"/>
  <c r="Z64" i="7"/>
  <c r="AM72" i="7" s="1"/>
  <c r="S64" i="7"/>
  <c r="AJ70" i="7" s="1"/>
  <c r="J12" i="8"/>
  <c r="F14" i="8"/>
  <c r="G14" i="8" s="1"/>
  <c r="R84" i="4"/>
  <c r="AG90" i="4" s="1"/>
  <c r="G10" i="8"/>
  <c r="J17" i="8"/>
  <c r="F22" i="8"/>
  <c r="G22" i="8" s="1"/>
  <c r="P84" i="4"/>
  <c r="AJ89" i="4" s="1"/>
  <c r="F16" i="8"/>
  <c r="G16" i="8" s="1"/>
  <c r="F19" i="8"/>
  <c r="G19" i="8" s="1"/>
  <c r="J22" i="8"/>
  <c r="F21" i="8"/>
  <c r="G21" i="8" s="1"/>
  <c r="J6" i="8"/>
  <c r="X84" i="4"/>
  <c r="AG92" i="4" s="1"/>
  <c r="AA84" i="4"/>
  <c r="AG93" i="4" s="1"/>
  <c r="AC84" i="4"/>
  <c r="AM93" i="4" s="1"/>
  <c r="Y84" i="4"/>
  <c r="AJ92" i="4" s="1"/>
  <c r="W84" i="4"/>
  <c r="AM91" i="4" s="1"/>
  <c r="V84" i="4"/>
  <c r="AJ91" i="4" s="1"/>
  <c r="U84" i="4"/>
  <c r="AG91" i="4" s="1"/>
  <c r="S84" i="4"/>
  <c r="AJ90" i="4" s="1"/>
  <c r="T84" i="4"/>
  <c r="AM90" i="4" s="1"/>
  <c r="O84" i="4"/>
  <c r="AG89" i="4" s="1"/>
  <c r="Q84" i="4"/>
  <c r="AM89" i="4" s="1"/>
  <c r="AC64" i="7"/>
  <c r="AM73" i="7" s="1"/>
  <c r="AB64" i="7"/>
  <c r="AJ73" i="7" s="1"/>
  <c r="AA64" i="7"/>
  <c r="AG73" i="7" s="1"/>
  <c r="Y64" i="7"/>
  <c r="AJ72" i="7" s="1"/>
  <c r="X64" i="7"/>
  <c r="AG72" i="7" s="1"/>
  <c r="V64" i="7"/>
  <c r="AJ71" i="7" s="1"/>
  <c r="U64" i="7"/>
  <c r="AG71" i="7" s="1"/>
  <c r="W64" i="7"/>
  <c r="AM71" i="7" s="1"/>
  <c r="T64" i="7"/>
  <c r="AM70" i="7" s="1"/>
  <c r="O64" i="7"/>
  <c r="P64" i="7"/>
  <c r="AJ69" i="7" s="1"/>
  <c r="Q64" i="7"/>
  <c r="AM69" i="7" s="1"/>
  <c r="J21" i="8"/>
  <c r="J20" i="8"/>
  <c r="J13" i="8"/>
  <c r="G12" i="8"/>
  <c r="G11" i="8"/>
  <c r="AA24" i="8"/>
  <c r="AG32" i="8" s="1"/>
  <c r="J7" i="8"/>
  <c r="G6" i="8"/>
  <c r="V24" i="8"/>
  <c r="AJ30" i="8" s="1"/>
  <c r="G4" i="8"/>
  <c r="Q24" i="8"/>
  <c r="AM28" i="8" s="1"/>
  <c r="AB24" i="8"/>
  <c r="AJ32" i="8" s="1"/>
  <c r="AC24" i="8"/>
  <c r="AM32" i="8" s="1"/>
  <c r="X24" i="8"/>
  <c r="AG31" i="8" s="1"/>
  <c r="Z24" i="8"/>
  <c r="AM31" i="8" s="1"/>
  <c r="Y24" i="8"/>
  <c r="AJ31" i="8" s="1"/>
  <c r="U24" i="8"/>
  <c r="AG30" i="8" s="1"/>
  <c r="W24" i="8"/>
  <c r="AM30" i="8" s="1"/>
  <c r="T24" i="8"/>
  <c r="AM29" i="8" s="1"/>
  <c r="R24" i="8"/>
  <c r="AG29" i="8" s="1"/>
  <c r="S24" i="8"/>
  <c r="AJ29" i="8" s="1"/>
  <c r="P24" i="8"/>
  <c r="AJ28" i="8" s="1"/>
  <c r="O24" i="8"/>
  <c r="AG28" i="8" s="1"/>
  <c r="AP73" i="7" l="1"/>
  <c r="AP93" i="4"/>
  <c r="AP72" i="7"/>
  <c r="AJ74" i="7"/>
  <c r="AG94" i="4"/>
  <c r="AP69" i="7"/>
  <c r="AP92" i="4"/>
  <c r="AP89" i="4"/>
  <c r="AM94" i="4"/>
  <c r="AJ94" i="4"/>
  <c r="AP91" i="4"/>
  <c r="AP90" i="4"/>
  <c r="AP71" i="7"/>
  <c r="AM74" i="7"/>
  <c r="AG74" i="7"/>
  <c r="AP32" i="8"/>
  <c r="AP29" i="8"/>
  <c r="AP28" i="8"/>
  <c r="AG33" i="8"/>
  <c r="AM33" i="8"/>
  <c r="AJ33" i="8"/>
  <c r="AP31" i="8"/>
  <c r="AP30" i="8"/>
  <c r="AP74" i="7"/>
  <c r="AP94" i="4" l="1"/>
  <c r="AP33"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Thomas J. Bittner</author>
  </authors>
  <commentList>
    <comment ref="B2" authorId="0" shapeId="0" xr:uid="{00000000-0006-0000-0000-000001000000}">
      <text>
        <r>
          <rPr>
            <b/>
            <sz val="10"/>
            <color rgb="FF0000FF"/>
            <rFont val="Arial Narrow"/>
            <family val="2"/>
          </rPr>
          <t>MP</t>
        </r>
        <r>
          <rPr>
            <b/>
            <sz val="10"/>
            <color rgb="FFFF0000"/>
            <rFont val="Arial Narrow"/>
            <family val="2"/>
          </rPr>
          <t xml:space="preserve"> </t>
        </r>
        <r>
          <rPr>
            <sz val="10"/>
            <color indexed="81"/>
            <rFont val="Arial Narrow"/>
            <family val="2"/>
          </rPr>
          <t>= Major Project</t>
        </r>
        <r>
          <rPr>
            <b/>
            <sz val="10"/>
            <color rgb="FFFF0000"/>
            <rFont val="Arial Narrow"/>
            <family val="2"/>
          </rPr>
          <t xml:space="preserve">
</t>
        </r>
        <r>
          <rPr>
            <b/>
            <sz val="10"/>
            <color rgb="FF0000FF"/>
            <rFont val="Arial Narrow"/>
            <family val="2"/>
          </rPr>
          <t>AA</t>
        </r>
        <r>
          <rPr>
            <b/>
            <sz val="10"/>
            <color rgb="FFFF0000"/>
            <rFont val="Arial Narrow"/>
            <family val="2"/>
          </rPr>
          <t xml:space="preserve"> </t>
        </r>
        <r>
          <rPr>
            <sz val="10"/>
            <color indexed="81"/>
            <rFont val="Arial Narrow"/>
            <family val="2"/>
          </rPr>
          <t>= All Agency Project</t>
        </r>
        <r>
          <rPr>
            <b/>
            <sz val="10"/>
            <color rgb="FFFF0000"/>
            <rFont val="Arial Narrow"/>
            <family val="2"/>
          </rPr>
          <t xml:space="preserve">
</t>
        </r>
        <r>
          <rPr>
            <b/>
            <sz val="10"/>
            <color rgb="FF0000FF"/>
            <rFont val="Arial Narrow"/>
            <family val="2"/>
          </rPr>
          <t>IS</t>
        </r>
        <r>
          <rPr>
            <b/>
            <sz val="10"/>
            <color rgb="FFFF0000"/>
            <rFont val="Arial Narrow"/>
            <family val="2"/>
          </rPr>
          <t xml:space="preserve"> </t>
        </r>
        <r>
          <rPr>
            <sz val="10"/>
            <color indexed="81"/>
            <rFont val="Arial Narrow"/>
            <family val="2"/>
          </rPr>
          <t>= Instructional Space Project</t>
        </r>
        <r>
          <rPr>
            <b/>
            <sz val="10"/>
            <color rgb="FFFF0000"/>
            <rFont val="Arial Narrow"/>
            <family val="2"/>
          </rPr>
          <t xml:space="preserve">
</t>
        </r>
        <r>
          <rPr>
            <b/>
            <sz val="10"/>
            <color rgb="FF0000FF"/>
            <rFont val="Arial Narrow"/>
            <family val="2"/>
          </rPr>
          <t>EC</t>
        </r>
        <r>
          <rPr>
            <b/>
            <sz val="10"/>
            <color rgb="FFFF0000"/>
            <rFont val="Arial Narrow"/>
            <family val="2"/>
          </rPr>
          <t xml:space="preserve"> </t>
        </r>
        <r>
          <rPr>
            <sz val="10"/>
            <color indexed="81"/>
            <rFont val="Arial Narrow"/>
            <family val="2"/>
          </rPr>
          <t>= Energy Conservation Project</t>
        </r>
      </text>
    </comment>
    <comment ref="C2" authorId="0" shapeId="0" xr:uid="{00000000-0006-0000-0000-000002000000}">
      <text>
        <r>
          <rPr>
            <b/>
            <sz val="10"/>
            <color indexed="81"/>
            <rFont val="Arial Narrow"/>
            <family val="2"/>
          </rPr>
          <t>Biennium of Construction</t>
        </r>
        <r>
          <rPr>
            <b/>
            <sz val="10"/>
            <color rgb="FFFF0000"/>
            <rFont val="Arial Narrow"/>
            <family val="2"/>
          </rPr>
          <t xml:space="preserve">
</t>
        </r>
        <r>
          <rPr>
            <b/>
            <sz val="10"/>
            <color rgb="FF0000FF"/>
            <rFont val="Arial Narrow"/>
            <family val="2"/>
          </rPr>
          <t>1315</t>
        </r>
        <r>
          <rPr>
            <sz val="10"/>
            <color indexed="81"/>
            <rFont val="Arial Narrow"/>
            <family val="2"/>
          </rPr>
          <t xml:space="preserve"> = 2013-15</t>
        </r>
        <r>
          <rPr>
            <b/>
            <sz val="10"/>
            <color rgb="FFFF0000"/>
            <rFont val="Arial Narrow"/>
            <family val="2"/>
          </rPr>
          <t xml:space="preserve">
</t>
        </r>
        <r>
          <rPr>
            <b/>
            <sz val="10"/>
            <color rgb="FF0000FF"/>
            <rFont val="Arial Narrow"/>
            <family val="2"/>
          </rPr>
          <t>1517</t>
        </r>
        <r>
          <rPr>
            <b/>
            <sz val="10"/>
            <color rgb="FFFF0000"/>
            <rFont val="Arial Narrow"/>
            <family val="2"/>
          </rPr>
          <t xml:space="preserve"> </t>
        </r>
        <r>
          <rPr>
            <sz val="10"/>
            <color indexed="81"/>
            <rFont val="Arial Narrow"/>
            <family val="2"/>
          </rPr>
          <t>= 2015-17</t>
        </r>
        <r>
          <rPr>
            <b/>
            <sz val="10"/>
            <color rgb="FFFF0000"/>
            <rFont val="Arial Narrow"/>
            <family val="2"/>
          </rPr>
          <t xml:space="preserve">
</t>
        </r>
        <r>
          <rPr>
            <b/>
            <sz val="10"/>
            <color rgb="FF0000FF"/>
            <rFont val="Arial Narrow"/>
            <family val="2"/>
          </rPr>
          <t>1719</t>
        </r>
        <r>
          <rPr>
            <sz val="10"/>
            <color indexed="81"/>
            <rFont val="Arial Narrow"/>
            <family val="2"/>
          </rPr>
          <t xml:space="preserve"> = 2017-19</t>
        </r>
        <r>
          <rPr>
            <b/>
            <sz val="10"/>
            <color rgb="FFFF0000"/>
            <rFont val="Arial Narrow"/>
            <family val="2"/>
          </rPr>
          <t xml:space="preserve">
</t>
        </r>
        <r>
          <rPr>
            <b/>
            <sz val="10"/>
            <color rgb="FF0000FF"/>
            <rFont val="Arial Narrow"/>
            <family val="2"/>
          </rPr>
          <t>1921</t>
        </r>
        <r>
          <rPr>
            <b/>
            <sz val="10"/>
            <color rgb="FFFF0000"/>
            <rFont val="Arial Narrow"/>
            <family val="2"/>
          </rPr>
          <t xml:space="preserve"> </t>
        </r>
        <r>
          <rPr>
            <sz val="10"/>
            <color indexed="81"/>
            <rFont val="Arial Narrow"/>
            <family val="2"/>
          </rPr>
          <t>= 2019-21</t>
        </r>
        <r>
          <rPr>
            <b/>
            <sz val="10"/>
            <color rgb="FFFF0000"/>
            <rFont val="Arial Narrow"/>
            <family val="2"/>
          </rPr>
          <t xml:space="preserve">
</t>
        </r>
        <r>
          <rPr>
            <b/>
            <sz val="10"/>
            <color rgb="FF0000FF"/>
            <rFont val="Arial Narrow"/>
            <family val="2"/>
          </rPr>
          <t>2123</t>
        </r>
        <r>
          <rPr>
            <b/>
            <sz val="10"/>
            <color rgb="FFFF0000"/>
            <rFont val="Arial Narrow"/>
            <family val="2"/>
          </rPr>
          <t xml:space="preserve"> </t>
        </r>
        <r>
          <rPr>
            <sz val="10"/>
            <color indexed="81"/>
            <rFont val="Arial Narrow"/>
            <family val="2"/>
          </rPr>
          <t>= 2021-23</t>
        </r>
        <r>
          <rPr>
            <b/>
            <sz val="10"/>
            <color rgb="FFFF0000"/>
            <rFont val="Arial Narrow"/>
            <family val="2"/>
          </rPr>
          <t xml:space="preserve">
</t>
        </r>
        <r>
          <rPr>
            <b/>
            <sz val="10"/>
            <color rgb="FF0000FF"/>
            <rFont val="Arial Narrow"/>
            <family val="2"/>
          </rPr>
          <t>2325</t>
        </r>
        <r>
          <rPr>
            <b/>
            <sz val="10"/>
            <color rgb="FFFF0000"/>
            <rFont val="Arial Narrow"/>
            <family val="2"/>
          </rPr>
          <t xml:space="preserve"> </t>
        </r>
        <r>
          <rPr>
            <sz val="10"/>
            <color indexed="81"/>
            <rFont val="Arial Narrow"/>
            <family val="2"/>
          </rPr>
          <t>= 2023-25</t>
        </r>
        <r>
          <rPr>
            <b/>
            <sz val="10"/>
            <color rgb="FFFF0000"/>
            <rFont val="Arial Narrow"/>
            <family val="2"/>
          </rPr>
          <t xml:space="preserve">
</t>
        </r>
        <r>
          <rPr>
            <b/>
            <sz val="10"/>
            <color rgb="FF0000FF"/>
            <rFont val="Arial Narrow"/>
            <family val="2"/>
          </rPr>
          <t>2527</t>
        </r>
        <r>
          <rPr>
            <b/>
            <sz val="10"/>
            <color rgb="FFFF0000"/>
            <rFont val="Arial Narrow"/>
            <family val="2"/>
          </rPr>
          <t xml:space="preserve"> </t>
        </r>
        <r>
          <rPr>
            <sz val="10"/>
            <color indexed="81"/>
            <rFont val="Arial Narrow"/>
            <family val="2"/>
          </rPr>
          <t>= 2025-27</t>
        </r>
        <r>
          <rPr>
            <b/>
            <sz val="10"/>
            <color rgb="FFFF0000"/>
            <rFont val="Arial Narrow"/>
            <family val="2"/>
          </rPr>
          <t xml:space="preserve">
</t>
        </r>
        <r>
          <rPr>
            <b/>
            <sz val="10"/>
            <color rgb="FF0000FF"/>
            <rFont val="Arial Narrow"/>
            <family val="2"/>
          </rPr>
          <t>2729</t>
        </r>
        <r>
          <rPr>
            <b/>
            <sz val="10"/>
            <color rgb="FFFF0000"/>
            <rFont val="Arial Narrow"/>
            <family val="2"/>
          </rPr>
          <t xml:space="preserve"> </t>
        </r>
        <r>
          <rPr>
            <sz val="10"/>
            <color indexed="81"/>
            <rFont val="Arial Narrow"/>
            <family val="2"/>
          </rPr>
          <t>= 2027-29</t>
        </r>
        <r>
          <rPr>
            <b/>
            <sz val="10"/>
            <color rgb="FFFF0000"/>
            <rFont val="Arial Narrow"/>
            <family val="2"/>
          </rPr>
          <t xml:space="preserve">
</t>
        </r>
        <r>
          <rPr>
            <b/>
            <sz val="10"/>
            <color rgb="FF0000FF"/>
            <rFont val="Arial Narrow"/>
            <family val="2"/>
          </rPr>
          <t>2931</t>
        </r>
        <r>
          <rPr>
            <b/>
            <sz val="10"/>
            <color rgb="FFFF0000"/>
            <rFont val="Arial Narrow"/>
            <family val="2"/>
          </rPr>
          <t xml:space="preserve"> </t>
        </r>
        <r>
          <rPr>
            <sz val="10"/>
            <color indexed="81"/>
            <rFont val="Arial Narrow"/>
            <family val="2"/>
          </rPr>
          <t>= 2029-31</t>
        </r>
        <r>
          <rPr>
            <b/>
            <sz val="10"/>
            <color rgb="FFFF0000"/>
            <rFont val="Arial Narrow"/>
            <family val="2"/>
          </rPr>
          <t xml:space="preserve">
</t>
        </r>
        <r>
          <rPr>
            <b/>
            <sz val="10"/>
            <color rgb="FF0000FF"/>
            <rFont val="Arial Narrow"/>
            <family val="2"/>
          </rPr>
          <t>3133</t>
        </r>
        <r>
          <rPr>
            <b/>
            <sz val="10"/>
            <color rgb="FFFF0000"/>
            <rFont val="Arial Narrow"/>
            <family val="2"/>
          </rPr>
          <t xml:space="preserve"> </t>
        </r>
        <r>
          <rPr>
            <sz val="10"/>
            <color indexed="81"/>
            <rFont val="Arial Narrow"/>
            <family val="2"/>
          </rPr>
          <t>= 2031-33</t>
        </r>
        <r>
          <rPr>
            <b/>
            <sz val="10"/>
            <color rgb="FFFF0000"/>
            <rFont val="Arial Narrow"/>
            <family val="2"/>
          </rPr>
          <t xml:space="preserve">
</t>
        </r>
        <r>
          <rPr>
            <b/>
            <sz val="10"/>
            <color rgb="FF0000FF"/>
            <rFont val="Arial Narrow"/>
            <family val="2"/>
          </rPr>
          <t>3335</t>
        </r>
        <r>
          <rPr>
            <b/>
            <sz val="10"/>
            <color rgb="FFFF0000"/>
            <rFont val="Arial Narrow"/>
            <family val="2"/>
          </rPr>
          <t xml:space="preserve"> </t>
        </r>
        <r>
          <rPr>
            <sz val="10"/>
            <color indexed="81"/>
            <rFont val="Arial Narrow"/>
            <family val="2"/>
          </rPr>
          <t>= 2033-35</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Thomas J. Bittner</author>
  </authors>
  <commentList>
    <comment ref="B2" authorId="0" shapeId="0" xr:uid="{00000000-0006-0000-0100-000001000000}">
      <text>
        <r>
          <rPr>
            <b/>
            <sz val="10"/>
            <color rgb="FF0000FF"/>
            <rFont val="Arial Narrow"/>
            <family val="2"/>
          </rPr>
          <t>MP</t>
        </r>
        <r>
          <rPr>
            <b/>
            <sz val="10"/>
            <color rgb="FFFF0000"/>
            <rFont val="Arial Narrow"/>
            <family val="2"/>
          </rPr>
          <t xml:space="preserve"> </t>
        </r>
        <r>
          <rPr>
            <sz val="10"/>
            <color indexed="81"/>
            <rFont val="Arial Narrow"/>
            <family val="2"/>
          </rPr>
          <t>= Major Project</t>
        </r>
        <r>
          <rPr>
            <b/>
            <sz val="10"/>
            <color rgb="FFFF0000"/>
            <rFont val="Arial Narrow"/>
            <family val="2"/>
          </rPr>
          <t xml:space="preserve">
</t>
        </r>
        <r>
          <rPr>
            <b/>
            <sz val="10"/>
            <color rgb="FF0000FF"/>
            <rFont val="Arial Narrow"/>
            <family val="2"/>
          </rPr>
          <t>AA</t>
        </r>
        <r>
          <rPr>
            <b/>
            <sz val="10"/>
            <color rgb="FFFF0000"/>
            <rFont val="Arial Narrow"/>
            <family val="2"/>
          </rPr>
          <t xml:space="preserve"> </t>
        </r>
        <r>
          <rPr>
            <sz val="10"/>
            <color indexed="81"/>
            <rFont val="Arial Narrow"/>
            <family val="2"/>
          </rPr>
          <t>= All Agency Project</t>
        </r>
        <r>
          <rPr>
            <b/>
            <sz val="10"/>
            <color rgb="FFFF0000"/>
            <rFont val="Arial Narrow"/>
            <family val="2"/>
          </rPr>
          <t xml:space="preserve">
</t>
        </r>
        <r>
          <rPr>
            <b/>
            <sz val="10"/>
            <color rgb="FF0000FF"/>
            <rFont val="Arial Narrow"/>
            <family val="2"/>
          </rPr>
          <t>IS</t>
        </r>
        <r>
          <rPr>
            <b/>
            <sz val="10"/>
            <color rgb="FFFF0000"/>
            <rFont val="Arial Narrow"/>
            <family val="2"/>
          </rPr>
          <t xml:space="preserve"> </t>
        </r>
        <r>
          <rPr>
            <sz val="10"/>
            <color indexed="81"/>
            <rFont val="Arial Narrow"/>
            <family val="2"/>
          </rPr>
          <t>= Instructional Space Project</t>
        </r>
        <r>
          <rPr>
            <b/>
            <sz val="10"/>
            <color rgb="FFFF0000"/>
            <rFont val="Arial Narrow"/>
            <family val="2"/>
          </rPr>
          <t xml:space="preserve">
</t>
        </r>
        <r>
          <rPr>
            <b/>
            <sz val="10"/>
            <color rgb="FF0000FF"/>
            <rFont val="Arial Narrow"/>
            <family val="2"/>
          </rPr>
          <t>EC</t>
        </r>
        <r>
          <rPr>
            <b/>
            <sz val="10"/>
            <color rgb="FFFF0000"/>
            <rFont val="Arial Narrow"/>
            <family val="2"/>
          </rPr>
          <t xml:space="preserve"> </t>
        </r>
        <r>
          <rPr>
            <sz val="10"/>
            <color indexed="81"/>
            <rFont val="Arial Narrow"/>
            <family val="2"/>
          </rPr>
          <t>= Energy Conservation Project</t>
        </r>
      </text>
    </comment>
    <comment ref="C2" authorId="0" shapeId="0" xr:uid="{00000000-0006-0000-0100-000002000000}">
      <text>
        <r>
          <rPr>
            <b/>
            <sz val="10"/>
            <color indexed="81"/>
            <rFont val="Arial Narrow"/>
            <family val="2"/>
          </rPr>
          <t>Biennium of Construction</t>
        </r>
        <r>
          <rPr>
            <b/>
            <sz val="10"/>
            <color rgb="FFFF0000"/>
            <rFont val="Arial Narrow"/>
            <family val="2"/>
          </rPr>
          <t xml:space="preserve">
</t>
        </r>
        <r>
          <rPr>
            <b/>
            <sz val="10"/>
            <color rgb="FF0000FF"/>
            <rFont val="Arial Narrow"/>
            <family val="2"/>
          </rPr>
          <t>1315</t>
        </r>
        <r>
          <rPr>
            <sz val="10"/>
            <color indexed="81"/>
            <rFont val="Arial Narrow"/>
            <family val="2"/>
          </rPr>
          <t xml:space="preserve"> = 2013-15</t>
        </r>
        <r>
          <rPr>
            <b/>
            <sz val="10"/>
            <color rgb="FFFF0000"/>
            <rFont val="Arial Narrow"/>
            <family val="2"/>
          </rPr>
          <t xml:space="preserve">
</t>
        </r>
        <r>
          <rPr>
            <b/>
            <sz val="10"/>
            <color rgb="FF0000FF"/>
            <rFont val="Arial Narrow"/>
            <family val="2"/>
          </rPr>
          <t>1517</t>
        </r>
        <r>
          <rPr>
            <b/>
            <sz val="10"/>
            <color rgb="FFFF0000"/>
            <rFont val="Arial Narrow"/>
            <family val="2"/>
          </rPr>
          <t xml:space="preserve"> </t>
        </r>
        <r>
          <rPr>
            <sz val="10"/>
            <color indexed="81"/>
            <rFont val="Arial Narrow"/>
            <family val="2"/>
          </rPr>
          <t>= 2015-17</t>
        </r>
        <r>
          <rPr>
            <b/>
            <sz val="10"/>
            <color rgb="FFFF0000"/>
            <rFont val="Arial Narrow"/>
            <family val="2"/>
          </rPr>
          <t xml:space="preserve">
</t>
        </r>
        <r>
          <rPr>
            <b/>
            <sz val="10"/>
            <color rgb="FF0000FF"/>
            <rFont val="Arial Narrow"/>
            <family val="2"/>
          </rPr>
          <t>1719</t>
        </r>
        <r>
          <rPr>
            <sz val="10"/>
            <color indexed="81"/>
            <rFont val="Arial Narrow"/>
            <family val="2"/>
          </rPr>
          <t xml:space="preserve"> = 2017-19</t>
        </r>
        <r>
          <rPr>
            <b/>
            <sz val="10"/>
            <color rgb="FFFF0000"/>
            <rFont val="Arial Narrow"/>
            <family val="2"/>
          </rPr>
          <t xml:space="preserve">
</t>
        </r>
        <r>
          <rPr>
            <b/>
            <sz val="10"/>
            <color rgb="FF0000FF"/>
            <rFont val="Arial Narrow"/>
            <family val="2"/>
          </rPr>
          <t>1921</t>
        </r>
        <r>
          <rPr>
            <b/>
            <sz val="10"/>
            <color rgb="FFFF0000"/>
            <rFont val="Arial Narrow"/>
            <family val="2"/>
          </rPr>
          <t xml:space="preserve"> </t>
        </r>
        <r>
          <rPr>
            <sz val="10"/>
            <color indexed="81"/>
            <rFont val="Arial Narrow"/>
            <family val="2"/>
          </rPr>
          <t>= 2019-21</t>
        </r>
        <r>
          <rPr>
            <b/>
            <sz val="10"/>
            <color rgb="FFFF0000"/>
            <rFont val="Arial Narrow"/>
            <family val="2"/>
          </rPr>
          <t xml:space="preserve">
</t>
        </r>
        <r>
          <rPr>
            <b/>
            <sz val="10"/>
            <color rgb="FF0000FF"/>
            <rFont val="Arial Narrow"/>
            <family val="2"/>
          </rPr>
          <t>2123</t>
        </r>
        <r>
          <rPr>
            <b/>
            <sz val="10"/>
            <color rgb="FFFF0000"/>
            <rFont val="Arial Narrow"/>
            <family val="2"/>
          </rPr>
          <t xml:space="preserve"> </t>
        </r>
        <r>
          <rPr>
            <sz val="10"/>
            <color indexed="81"/>
            <rFont val="Arial Narrow"/>
            <family val="2"/>
          </rPr>
          <t>= 2021-23</t>
        </r>
        <r>
          <rPr>
            <b/>
            <sz val="10"/>
            <color rgb="FFFF0000"/>
            <rFont val="Arial Narrow"/>
            <family val="2"/>
          </rPr>
          <t xml:space="preserve">
</t>
        </r>
        <r>
          <rPr>
            <b/>
            <sz val="10"/>
            <color rgb="FF0000FF"/>
            <rFont val="Arial Narrow"/>
            <family val="2"/>
          </rPr>
          <t>2325</t>
        </r>
        <r>
          <rPr>
            <b/>
            <sz val="10"/>
            <color rgb="FFFF0000"/>
            <rFont val="Arial Narrow"/>
            <family val="2"/>
          </rPr>
          <t xml:space="preserve"> </t>
        </r>
        <r>
          <rPr>
            <sz val="10"/>
            <color indexed="81"/>
            <rFont val="Arial Narrow"/>
            <family val="2"/>
          </rPr>
          <t>= 2023-25</t>
        </r>
        <r>
          <rPr>
            <b/>
            <sz val="10"/>
            <color rgb="FFFF0000"/>
            <rFont val="Arial Narrow"/>
            <family val="2"/>
          </rPr>
          <t xml:space="preserve">
</t>
        </r>
        <r>
          <rPr>
            <b/>
            <sz val="10"/>
            <color rgb="FF0000FF"/>
            <rFont val="Arial Narrow"/>
            <family val="2"/>
          </rPr>
          <t>2527</t>
        </r>
        <r>
          <rPr>
            <b/>
            <sz val="10"/>
            <color rgb="FFFF0000"/>
            <rFont val="Arial Narrow"/>
            <family val="2"/>
          </rPr>
          <t xml:space="preserve"> </t>
        </r>
        <r>
          <rPr>
            <sz val="10"/>
            <color indexed="81"/>
            <rFont val="Arial Narrow"/>
            <family val="2"/>
          </rPr>
          <t>= 2025-27</t>
        </r>
        <r>
          <rPr>
            <b/>
            <sz val="10"/>
            <color rgb="FFFF0000"/>
            <rFont val="Arial Narrow"/>
            <family val="2"/>
          </rPr>
          <t xml:space="preserve">
</t>
        </r>
        <r>
          <rPr>
            <b/>
            <sz val="10"/>
            <color rgb="FF0000FF"/>
            <rFont val="Arial Narrow"/>
            <family val="2"/>
          </rPr>
          <t>2729</t>
        </r>
        <r>
          <rPr>
            <b/>
            <sz val="10"/>
            <color rgb="FFFF0000"/>
            <rFont val="Arial Narrow"/>
            <family val="2"/>
          </rPr>
          <t xml:space="preserve"> </t>
        </r>
        <r>
          <rPr>
            <sz val="10"/>
            <color indexed="81"/>
            <rFont val="Arial Narrow"/>
            <family val="2"/>
          </rPr>
          <t>= 2027-29</t>
        </r>
        <r>
          <rPr>
            <b/>
            <sz val="10"/>
            <color rgb="FFFF0000"/>
            <rFont val="Arial Narrow"/>
            <family val="2"/>
          </rPr>
          <t xml:space="preserve">
</t>
        </r>
        <r>
          <rPr>
            <b/>
            <sz val="10"/>
            <color rgb="FF0000FF"/>
            <rFont val="Arial Narrow"/>
            <family val="2"/>
          </rPr>
          <t>2931</t>
        </r>
        <r>
          <rPr>
            <b/>
            <sz val="10"/>
            <color rgb="FFFF0000"/>
            <rFont val="Arial Narrow"/>
            <family val="2"/>
          </rPr>
          <t xml:space="preserve"> </t>
        </r>
        <r>
          <rPr>
            <sz val="10"/>
            <color indexed="81"/>
            <rFont val="Arial Narrow"/>
            <family val="2"/>
          </rPr>
          <t>= 2029-31</t>
        </r>
        <r>
          <rPr>
            <b/>
            <sz val="10"/>
            <color rgb="FFFF0000"/>
            <rFont val="Arial Narrow"/>
            <family val="2"/>
          </rPr>
          <t xml:space="preserve">
</t>
        </r>
        <r>
          <rPr>
            <b/>
            <sz val="10"/>
            <color rgb="FF0000FF"/>
            <rFont val="Arial Narrow"/>
            <family val="2"/>
          </rPr>
          <t>3133</t>
        </r>
        <r>
          <rPr>
            <b/>
            <sz val="10"/>
            <color rgb="FFFF0000"/>
            <rFont val="Arial Narrow"/>
            <family val="2"/>
          </rPr>
          <t xml:space="preserve"> </t>
        </r>
        <r>
          <rPr>
            <sz val="10"/>
            <color indexed="81"/>
            <rFont val="Arial Narrow"/>
            <family val="2"/>
          </rPr>
          <t>= 2031-33</t>
        </r>
        <r>
          <rPr>
            <b/>
            <sz val="10"/>
            <color rgb="FFFF0000"/>
            <rFont val="Arial Narrow"/>
            <family val="2"/>
          </rPr>
          <t xml:space="preserve">
</t>
        </r>
        <r>
          <rPr>
            <b/>
            <sz val="10"/>
            <color rgb="FF0000FF"/>
            <rFont val="Arial Narrow"/>
            <family val="2"/>
          </rPr>
          <t>3335</t>
        </r>
        <r>
          <rPr>
            <b/>
            <sz val="10"/>
            <color rgb="FFFF0000"/>
            <rFont val="Arial Narrow"/>
            <family val="2"/>
          </rPr>
          <t xml:space="preserve"> </t>
        </r>
        <r>
          <rPr>
            <sz val="10"/>
            <color indexed="81"/>
            <rFont val="Arial Narrow"/>
            <family val="2"/>
          </rPr>
          <t>= 2033-35</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Thomas J. Bittner</author>
  </authors>
  <commentList>
    <comment ref="B2" authorId="0" shapeId="0" xr:uid="{00000000-0006-0000-0200-000001000000}">
      <text>
        <r>
          <rPr>
            <b/>
            <sz val="10"/>
            <color rgb="FF0000FF"/>
            <rFont val="Arial Narrow"/>
            <family val="2"/>
          </rPr>
          <t>MP</t>
        </r>
        <r>
          <rPr>
            <b/>
            <sz val="10"/>
            <color rgb="FFFF0000"/>
            <rFont val="Arial Narrow"/>
            <family val="2"/>
          </rPr>
          <t xml:space="preserve"> </t>
        </r>
        <r>
          <rPr>
            <sz val="10"/>
            <color indexed="81"/>
            <rFont val="Arial Narrow"/>
            <family val="2"/>
          </rPr>
          <t>= Major Project</t>
        </r>
        <r>
          <rPr>
            <b/>
            <sz val="10"/>
            <color rgb="FFFF0000"/>
            <rFont val="Arial Narrow"/>
            <family val="2"/>
          </rPr>
          <t xml:space="preserve">
</t>
        </r>
        <r>
          <rPr>
            <b/>
            <sz val="10"/>
            <color rgb="FF0000FF"/>
            <rFont val="Arial Narrow"/>
            <family val="2"/>
          </rPr>
          <t>AA</t>
        </r>
        <r>
          <rPr>
            <b/>
            <sz val="10"/>
            <color rgb="FFFF0000"/>
            <rFont val="Arial Narrow"/>
            <family val="2"/>
          </rPr>
          <t xml:space="preserve"> </t>
        </r>
        <r>
          <rPr>
            <sz val="10"/>
            <color indexed="81"/>
            <rFont val="Arial Narrow"/>
            <family val="2"/>
          </rPr>
          <t>= All Agency Project</t>
        </r>
        <r>
          <rPr>
            <b/>
            <sz val="10"/>
            <color rgb="FFFF0000"/>
            <rFont val="Arial Narrow"/>
            <family val="2"/>
          </rPr>
          <t xml:space="preserve">
</t>
        </r>
        <r>
          <rPr>
            <b/>
            <sz val="10"/>
            <color rgb="FF0000FF"/>
            <rFont val="Arial Narrow"/>
            <family val="2"/>
          </rPr>
          <t>IS</t>
        </r>
        <r>
          <rPr>
            <b/>
            <sz val="10"/>
            <color rgb="FFFF0000"/>
            <rFont val="Arial Narrow"/>
            <family val="2"/>
          </rPr>
          <t xml:space="preserve"> </t>
        </r>
        <r>
          <rPr>
            <sz val="10"/>
            <color indexed="81"/>
            <rFont val="Arial Narrow"/>
            <family val="2"/>
          </rPr>
          <t>= Instructional Space Project</t>
        </r>
        <r>
          <rPr>
            <b/>
            <sz val="10"/>
            <color rgb="FFFF0000"/>
            <rFont val="Arial Narrow"/>
            <family val="2"/>
          </rPr>
          <t xml:space="preserve">
</t>
        </r>
        <r>
          <rPr>
            <b/>
            <sz val="10"/>
            <color rgb="FF0000FF"/>
            <rFont val="Arial Narrow"/>
            <family val="2"/>
          </rPr>
          <t>EC</t>
        </r>
        <r>
          <rPr>
            <b/>
            <sz val="10"/>
            <color rgb="FFFF0000"/>
            <rFont val="Arial Narrow"/>
            <family val="2"/>
          </rPr>
          <t xml:space="preserve"> </t>
        </r>
        <r>
          <rPr>
            <sz val="10"/>
            <color indexed="81"/>
            <rFont val="Arial Narrow"/>
            <family val="2"/>
          </rPr>
          <t>= Energy Conservation Project</t>
        </r>
      </text>
    </comment>
    <comment ref="C2" authorId="0" shapeId="0" xr:uid="{00000000-0006-0000-0200-000002000000}">
      <text>
        <r>
          <rPr>
            <b/>
            <sz val="10"/>
            <color indexed="81"/>
            <rFont val="Arial Narrow"/>
            <family val="2"/>
          </rPr>
          <t>Biennium of Construction</t>
        </r>
        <r>
          <rPr>
            <b/>
            <sz val="10"/>
            <color rgb="FFFF0000"/>
            <rFont val="Arial Narrow"/>
            <family val="2"/>
          </rPr>
          <t xml:space="preserve">
</t>
        </r>
        <r>
          <rPr>
            <b/>
            <sz val="10"/>
            <color rgb="FF0000FF"/>
            <rFont val="Arial Narrow"/>
            <family val="2"/>
          </rPr>
          <t>1315</t>
        </r>
        <r>
          <rPr>
            <sz val="10"/>
            <color indexed="81"/>
            <rFont val="Arial Narrow"/>
            <family val="2"/>
          </rPr>
          <t xml:space="preserve"> = 2013-15</t>
        </r>
        <r>
          <rPr>
            <b/>
            <sz val="10"/>
            <color rgb="FFFF0000"/>
            <rFont val="Arial Narrow"/>
            <family val="2"/>
          </rPr>
          <t xml:space="preserve">
</t>
        </r>
        <r>
          <rPr>
            <b/>
            <sz val="10"/>
            <color rgb="FF0000FF"/>
            <rFont val="Arial Narrow"/>
            <family val="2"/>
          </rPr>
          <t>1517</t>
        </r>
        <r>
          <rPr>
            <b/>
            <sz val="10"/>
            <color rgb="FFFF0000"/>
            <rFont val="Arial Narrow"/>
            <family val="2"/>
          </rPr>
          <t xml:space="preserve"> </t>
        </r>
        <r>
          <rPr>
            <sz val="10"/>
            <color indexed="81"/>
            <rFont val="Arial Narrow"/>
            <family val="2"/>
          </rPr>
          <t>= 2015-17</t>
        </r>
        <r>
          <rPr>
            <b/>
            <sz val="10"/>
            <color rgb="FFFF0000"/>
            <rFont val="Arial Narrow"/>
            <family val="2"/>
          </rPr>
          <t xml:space="preserve">
</t>
        </r>
        <r>
          <rPr>
            <b/>
            <sz val="10"/>
            <color rgb="FF0000FF"/>
            <rFont val="Arial Narrow"/>
            <family val="2"/>
          </rPr>
          <t>1719</t>
        </r>
        <r>
          <rPr>
            <sz val="10"/>
            <color indexed="81"/>
            <rFont val="Arial Narrow"/>
            <family val="2"/>
          </rPr>
          <t xml:space="preserve"> = 2017-19</t>
        </r>
        <r>
          <rPr>
            <b/>
            <sz val="10"/>
            <color rgb="FFFF0000"/>
            <rFont val="Arial Narrow"/>
            <family val="2"/>
          </rPr>
          <t xml:space="preserve">
</t>
        </r>
        <r>
          <rPr>
            <b/>
            <sz val="10"/>
            <color rgb="FF0000FF"/>
            <rFont val="Arial Narrow"/>
            <family val="2"/>
          </rPr>
          <t>1921</t>
        </r>
        <r>
          <rPr>
            <b/>
            <sz val="10"/>
            <color rgb="FFFF0000"/>
            <rFont val="Arial Narrow"/>
            <family val="2"/>
          </rPr>
          <t xml:space="preserve"> </t>
        </r>
        <r>
          <rPr>
            <sz val="10"/>
            <color indexed="81"/>
            <rFont val="Arial Narrow"/>
            <family val="2"/>
          </rPr>
          <t>= 2019-21</t>
        </r>
        <r>
          <rPr>
            <b/>
            <sz val="10"/>
            <color rgb="FFFF0000"/>
            <rFont val="Arial Narrow"/>
            <family val="2"/>
          </rPr>
          <t xml:space="preserve">
</t>
        </r>
        <r>
          <rPr>
            <b/>
            <sz val="10"/>
            <color rgb="FF0000FF"/>
            <rFont val="Arial Narrow"/>
            <family val="2"/>
          </rPr>
          <t>2123</t>
        </r>
        <r>
          <rPr>
            <b/>
            <sz val="10"/>
            <color rgb="FFFF0000"/>
            <rFont val="Arial Narrow"/>
            <family val="2"/>
          </rPr>
          <t xml:space="preserve"> </t>
        </r>
        <r>
          <rPr>
            <sz val="10"/>
            <color indexed="81"/>
            <rFont val="Arial Narrow"/>
            <family val="2"/>
          </rPr>
          <t>= 2021-23</t>
        </r>
        <r>
          <rPr>
            <b/>
            <sz val="10"/>
            <color rgb="FFFF0000"/>
            <rFont val="Arial Narrow"/>
            <family val="2"/>
          </rPr>
          <t xml:space="preserve">
</t>
        </r>
        <r>
          <rPr>
            <b/>
            <sz val="10"/>
            <color rgb="FF0000FF"/>
            <rFont val="Arial Narrow"/>
            <family val="2"/>
          </rPr>
          <t>2325</t>
        </r>
        <r>
          <rPr>
            <b/>
            <sz val="10"/>
            <color rgb="FFFF0000"/>
            <rFont val="Arial Narrow"/>
            <family val="2"/>
          </rPr>
          <t xml:space="preserve"> </t>
        </r>
        <r>
          <rPr>
            <sz val="10"/>
            <color indexed="81"/>
            <rFont val="Arial Narrow"/>
            <family val="2"/>
          </rPr>
          <t>= 2023-25</t>
        </r>
        <r>
          <rPr>
            <b/>
            <sz val="10"/>
            <color rgb="FFFF0000"/>
            <rFont val="Arial Narrow"/>
            <family val="2"/>
          </rPr>
          <t xml:space="preserve">
</t>
        </r>
        <r>
          <rPr>
            <b/>
            <sz val="10"/>
            <color rgb="FF0000FF"/>
            <rFont val="Arial Narrow"/>
            <family val="2"/>
          </rPr>
          <t>2527</t>
        </r>
        <r>
          <rPr>
            <b/>
            <sz val="10"/>
            <color rgb="FFFF0000"/>
            <rFont val="Arial Narrow"/>
            <family val="2"/>
          </rPr>
          <t xml:space="preserve"> </t>
        </r>
        <r>
          <rPr>
            <sz val="10"/>
            <color indexed="81"/>
            <rFont val="Arial Narrow"/>
            <family val="2"/>
          </rPr>
          <t>= 2025-27</t>
        </r>
        <r>
          <rPr>
            <b/>
            <sz val="10"/>
            <color rgb="FFFF0000"/>
            <rFont val="Arial Narrow"/>
            <family val="2"/>
          </rPr>
          <t xml:space="preserve">
</t>
        </r>
        <r>
          <rPr>
            <b/>
            <sz val="10"/>
            <color rgb="FF0000FF"/>
            <rFont val="Arial Narrow"/>
            <family val="2"/>
          </rPr>
          <t>2729</t>
        </r>
        <r>
          <rPr>
            <b/>
            <sz val="10"/>
            <color rgb="FFFF0000"/>
            <rFont val="Arial Narrow"/>
            <family val="2"/>
          </rPr>
          <t xml:space="preserve"> </t>
        </r>
        <r>
          <rPr>
            <sz val="10"/>
            <color indexed="81"/>
            <rFont val="Arial Narrow"/>
            <family val="2"/>
          </rPr>
          <t>= 2027-29</t>
        </r>
        <r>
          <rPr>
            <b/>
            <sz val="10"/>
            <color rgb="FFFF0000"/>
            <rFont val="Arial Narrow"/>
            <family val="2"/>
          </rPr>
          <t xml:space="preserve">
</t>
        </r>
        <r>
          <rPr>
            <b/>
            <sz val="10"/>
            <color rgb="FF0000FF"/>
            <rFont val="Arial Narrow"/>
            <family val="2"/>
          </rPr>
          <t>2931</t>
        </r>
        <r>
          <rPr>
            <b/>
            <sz val="10"/>
            <color rgb="FFFF0000"/>
            <rFont val="Arial Narrow"/>
            <family val="2"/>
          </rPr>
          <t xml:space="preserve"> </t>
        </r>
        <r>
          <rPr>
            <sz val="10"/>
            <color indexed="81"/>
            <rFont val="Arial Narrow"/>
            <family val="2"/>
          </rPr>
          <t>= 2029-31</t>
        </r>
        <r>
          <rPr>
            <b/>
            <sz val="10"/>
            <color rgb="FFFF0000"/>
            <rFont val="Arial Narrow"/>
            <family val="2"/>
          </rPr>
          <t xml:space="preserve">
</t>
        </r>
        <r>
          <rPr>
            <b/>
            <sz val="10"/>
            <color rgb="FF0000FF"/>
            <rFont val="Arial Narrow"/>
            <family val="2"/>
          </rPr>
          <t>3133</t>
        </r>
        <r>
          <rPr>
            <b/>
            <sz val="10"/>
            <color rgb="FFFF0000"/>
            <rFont val="Arial Narrow"/>
            <family val="2"/>
          </rPr>
          <t xml:space="preserve"> </t>
        </r>
        <r>
          <rPr>
            <sz val="10"/>
            <color indexed="81"/>
            <rFont val="Arial Narrow"/>
            <family val="2"/>
          </rPr>
          <t>= 2031-33</t>
        </r>
        <r>
          <rPr>
            <b/>
            <sz val="10"/>
            <color rgb="FFFF0000"/>
            <rFont val="Arial Narrow"/>
            <family val="2"/>
          </rPr>
          <t xml:space="preserve">
</t>
        </r>
        <r>
          <rPr>
            <b/>
            <sz val="10"/>
            <color rgb="FF0000FF"/>
            <rFont val="Arial Narrow"/>
            <family val="2"/>
          </rPr>
          <t>3335</t>
        </r>
        <r>
          <rPr>
            <b/>
            <sz val="10"/>
            <color rgb="FFFF0000"/>
            <rFont val="Arial Narrow"/>
            <family val="2"/>
          </rPr>
          <t xml:space="preserve"> </t>
        </r>
        <r>
          <rPr>
            <sz val="10"/>
            <color indexed="81"/>
            <rFont val="Arial Narrow"/>
            <family val="2"/>
          </rPr>
          <t>= 2033-35</t>
        </r>
      </text>
    </comment>
  </commentList>
</comments>
</file>

<file path=xl/sharedStrings.xml><?xml version="1.0" encoding="utf-8"?>
<sst xmlns="http://schemas.openxmlformats.org/spreadsheetml/2006/main" count="245" uniqueCount="49">
  <si>
    <t>PROJECT TITLE</t>
  </si>
  <si>
    <t>START</t>
  </si>
  <si>
    <t>DURATION</t>
  </si>
  <si>
    <t>END</t>
  </si>
  <si>
    <t>TOTAL</t>
  </si>
  <si>
    <t>DESIGN</t>
  </si>
  <si>
    <t>CONSTRUCTION</t>
  </si>
  <si>
    <t>FUNDING</t>
  </si>
  <si>
    <t>BIEN</t>
  </si>
  <si>
    <t>MP</t>
  </si>
  <si>
    <t>AA</t>
  </si>
  <si>
    <t>IS</t>
  </si>
  <si>
    <t>EC</t>
  </si>
  <si>
    <t>GPR</t>
  </si>
  <si>
    <t>PR</t>
  </si>
  <si>
    <t>BIEN_ID</t>
  </si>
  <si>
    <t>BUILD</t>
  </si>
  <si>
    <t>START_MP</t>
  </si>
  <si>
    <t>END_MP</t>
  </si>
  <si>
    <t>TYPE</t>
  </si>
  <si>
    <t>NO.</t>
  </si>
  <si>
    <t>UW-</t>
  </si>
  <si>
    <t>[ENTER YOUR INSTITUTION HERE]</t>
  </si>
  <si>
    <t>SYSTEM ADMINISTRATION</t>
  </si>
  <si>
    <t>G/G</t>
  </si>
  <si>
    <t>GIFT/GRANT</t>
  </si>
  <si>
    <t>GIFTS/GRANTS</t>
  </si>
  <si>
    <t>ID</t>
  </si>
  <si>
    <t>MFR</t>
  </si>
  <si>
    <t>MINOR FACILITY RENEWAL PROJECT TITLE</t>
  </si>
  <si>
    <t>MAJOR PROJECT TITLE</t>
  </si>
  <si>
    <t>ALL AGENCY PROJECT TITLE</t>
  </si>
  <si>
    <t>INSTRUCTIONAL SPACE PROJECT TITLE</t>
  </si>
  <si>
    <t>ENERGY CONSERVATION PROJECT TITLE</t>
  </si>
  <si>
    <t>Campus Total</t>
  </si>
  <si>
    <t>Demolition</t>
  </si>
  <si>
    <t>Renovation</t>
  </si>
  <si>
    <t>New Construction</t>
  </si>
  <si>
    <t>Project Total</t>
  </si>
  <si>
    <t>$</t>
  </si>
  <si>
    <t>CAMPUS SPACE SUMMARY</t>
  </si>
  <si>
    <t>2023 - 2029 CAPITAL PLAN SUMMARY</t>
  </si>
  <si>
    <t>2023- 2025 CAPITAL PLAN SUMMARY</t>
  </si>
  <si>
    <t>2025 - 2027 CAPITAL PLAN SUMMARY</t>
  </si>
  <si>
    <t>2027 - 2029 CAPITAL PLAN SUMMARY</t>
  </si>
  <si>
    <t xml:space="preserve"> ASF</t>
  </si>
  <si>
    <t xml:space="preserve"> GSF</t>
  </si>
  <si>
    <t>COMMENTS and NOTES</t>
  </si>
  <si>
    <t>ASF and GSF figures should include Major Project Requests, Minor Facilities Renewal Requests, Instructional Space Project Requests at a minimum, and if known, All Agency Project Requests. Cost figures should be Total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</si>
</sst>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164" formatCode="mm/dd/yy;@"/>
    <numFmt numFmtId="165" formatCode="_(&quot;$&quot;* #,##0.000_);_(&quot;$&quot;* \(#,##0.000\);_(&quot;$&quot;* &quot;-&quot;???_);_(@_)"/>
    <numFmt numFmtId="166" formatCode="0_);[Red]\(0\)"/>
  </numFmts>
  <fonts count="25" x14ac:knownFonts="1">
    <font>
      <sz val="12"/>
      <color theme="1"/>
      <name val="Calibri"/>
      <family val="2"/>
      <scheme val="minor"/>
    </font>
    <font>
      <u/>
      <sz val="12"/>
      <color theme="10"/>
      <name val="Calibri"/>
      <family val="2"/>
      <scheme val="minor"/>
    </font>
    <font>
      <u/>
      <sz val="12"/>
      <color theme="11"/>
      <name val="Calibri"/>
      <family val="2"/>
      <scheme val="minor"/>
    </font>
    <font>
      <sz val="10"/>
      <color theme="1"/>
      <name val="Arial Narrow"/>
      <family val="2"/>
    </font>
    <font>
      <b/>
      <sz val="10"/>
      <color theme="1"/>
      <name val="Arial Narrow"/>
      <family val="2"/>
    </font>
    <font>
      <sz val="8"/>
      <name val="Calibri"/>
      <family val="2"/>
      <scheme val="minor"/>
    </font>
    <font>
      <b/>
      <sz val="10"/>
      <color indexed="81"/>
      <name val="Arial Narrow"/>
      <family val="2"/>
    </font>
    <font>
      <b/>
      <sz val="10"/>
      <color rgb="FFFF0000"/>
      <name val="Arial Narrow"/>
      <family val="2"/>
    </font>
    <font>
      <b/>
      <sz val="10"/>
      <color rgb="FF0000FF"/>
      <name val="Arial Narrow"/>
      <family val="2"/>
    </font>
    <font>
      <sz val="10"/>
      <color indexed="81"/>
      <name val="Arial Narrow"/>
      <family val="2"/>
    </font>
    <font>
      <b/>
      <sz val="10"/>
      <color theme="0"/>
      <name val="Arial Narrow"/>
      <family val="2"/>
    </font>
    <font>
      <sz val="10"/>
      <color theme="0"/>
      <name val="Arial Narrow"/>
      <family val="2"/>
    </font>
    <font>
      <sz val="10"/>
      <name val="Arial Narrow"/>
      <family val="2"/>
    </font>
    <font>
      <b/>
      <sz val="10"/>
      <name val="Arial Narrow"/>
      <family val="2"/>
    </font>
    <font>
      <sz val="20"/>
      <color theme="1"/>
      <name val="Arial Narrow"/>
      <family val="2"/>
    </font>
    <font>
      <b/>
      <sz val="20"/>
      <color theme="1"/>
      <name val="Arial Narrow"/>
      <family val="2"/>
    </font>
    <font>
      <b/>
      <sz val="10"/>
      <color theme="1"/>
      <name val="Arial Narrow"/>
      <family val="2"/>
    </font>
    <font>
      <sz val="10"/>
      <color rgb="FFC00000"/>
      <name val="Arial Narrow"/>
      <family val="2"/>
    </font>
    <font>
      <sz val="10"/>
      <color theme="5" tint="0.39997558519241921"/>
      <name val="Arial Narrow"/>
      <family val="2"/>
    </font>
    <font>
      <b/>
      <sz val="20"/>
      <color theme="1"/>
      <name val="Arial Narrow"/>
      <family val="2"/>
    </font>
    <font>
      <b/>
      <sz val="10"/>
      <color theme="5"/>
      <name val="Arial Narrow"/>
      <family val="2"/>
    </font>
    <font>
      <sz val="10"/>
      <color theme="5" tint="0.59999389629810485"/>
      <name val="Arial Narrow"/>
      <family val="2"/>
    </font>
    <font>
      <sz val="12"/>
      <color theme="1"/>
      <name val="Calibri"/>
      <family val="2"/>
      <scheme val="minor"/>
    </font>
    <font>
      <sz val="9"/>
      <color rgb="FF0070C0"/>
      <name val="Arial Narrow"/>
      <family val="2"/>
    </font>
    <font>
      <sz val="10"/>
      <color theme="1" tint="0.499984740745262"/>
      <name val="Arial Narrow"/>
      <family val="2"/>
    </font>
  </fonts>
  <fills count="9">
    <fill>
      <patternFill patternType="none"/>
    </fill>
    <fill>
      <patternFill patternType="gray125"/>
    </fill>
    <fill>
      <patternFill patternType="solid">
        <fgColor theme="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rgb="FF002060"/>
        <bgColor indexed="64"/>
      </patternFill>
    </fill>
    <fill>
      <patternFill patternType="solid">
        <fgColor rgb="FFC00000"/>
        <bgColor indexed="64"/>
      </patternFill>
    </fill>
    <fill>
      <patternFill patternType="solid">
        <fgColor theme="5" tint="0.39997558519241921"/>
        <bgColor indexed="64"/>
      </patternFill>
    </fill>
    <fill>
      <patternFill patternType="solid">
        <fgColor theme="1" tint="0.499984740745262"/>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auto="1"/>
      </left>
      <right style="thin">
        <color auto="1"/>
      </right>
      <top style="hair">
        <color auto="1"/>
      </top>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s>
  <cellStyleXfs count="70">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22" fillId="0" borderId="0" applyFont="0" applyFill="0" applyBorder="0" applyAlignment="0" applyProtection="0"/>
  </cellStyleXfs>
  <cellXfs count="122">
    <xf numFmtId="0" fontId="0" fillId="0" borderId="0" xfId="0"/>
    <xf numFmtId="0" fontId="3" fillId="0" borderId="0" xfId="0" applyFont="1"/>
    <xf numFmtId="0" fontId="3" fillId="0" borderId="0" xfId="0" applyFont="1" applyProtection="1"/>
    <xf numFmtId="42" fontId="3" fillId="0" borderId="0" xfId="0" applyNumberFormat="1" applyFont="1"/>
    <xf numFmtId="0" fontId="14" fillId="0" borderId="0" xfId="0" applyFont="1"/>
    <xf numFmtId="0" fontId="10" fillId="2" borderId="1" xfId="0" applyFont="1" applyFill="1" applyBorder="1" applyAlignment="1" applyProtection="1">
      <alignment horizontal="center"/>
    </xf>
    <xf numFmtId="0" fontId="10" fillId="2" borderId="12" xfId="0" applyFont="1" applyFill="1" applyBorder="1" applyAlignment="1" applyProtection="1">
      <alignment horizontal="center"/>
    </xf>
    <xf numFmtId="164" fontId="11" fillId="2" borderId="2" xfId="0" applyNumberFormat="1" applyFont="1" applyFill="1" applyBorder="1" applyAlignment="1" applyProtection="1">
      <alignment horizontal="center" vertical="center"/>
    </xf>
    <xf numFmtId="0" fontId="11" fillId="2" borderId="2" xfId="0" applyFont="1" applyFill="1" applyBorder="1" applyAlignment="1" applyProtection="1">
      <alignment vertical="center"/>
    </xf>
    <xf numFmtId="164" fontId="11" fillId="2" borderId="8" xfId="0" applyNumberFormat="1" applyFont="1" applyFill="1" applyBorder="1" applyAlignment="1" applyProtection="1">
      <alignment horizontal="center" vertical="center"/>
    </xf>
    <xf numFmtId="0" fontId="11" fillId="2" borderId="8" xfId="0" applyFont="1" applyFill="1" applyBorder="1" applyAlignment="1" applyProtection="1">
      <alignment vertical="center"/>
    </xf>
    <xf numFmtId="0" fontId="17" fillId="0" borderId="2" xfId="0" applyFont="1" applyBorder="1" applyAlignment="1" applyProtection="1">
      <alignment horizontal="center" vertical="center"/>
      <protection locked="0"/>
    </xf>
    <xf numFmtId="0" fontId="17" fillId="0" borderId="2" xfId="0" applyFont="1" applyBorder="1" applyAlignment="1" applyProtection="1">
      <alignment horizontal="left" vertical="center" indent="1" shrinkToFit="1"/>
      <protection locked="0"/>
    </xf>
    <xf numFmtId="0" fontId="17" fillId="0" borderId="8" xfId="0" applyFont="1" applyBorder="1" applyAlignment="1" applyProtection="1">
      <alignment horizontal="center" vertical="center"/>
      <protection locked="0"/>
    </xf>
    <xf numFmtId="0" fontId="17" fillId="0" borderId="8" xfId="0" applyFont="1" applyBorder="1" applyAlignment="1" applyProtection="1">
      <alignment horizontal="left" vertical="center" indent="1" shrinkToFit="1"/>
      <protection locked="0"/>
    </xf>
    <xf numFmtId="0" fontId="17" fillId="0" borderId="0" xfId="0" applyFont="1" applyAlignment="1" applyProtection="1">
      <alignment horizontal="left" vertical="center" indent="1"/>
      <protection locked="0"/>
    </xf>
    <xf numFmtId="165" fontId="17" fillId="0" borderId="2" xfId="0" applyNumberFormat="1" applyFont="1" applyBorder="1" applyAlignment="1" applyProtection="1">
      <alignment vertical="center"/>
      <protection locked="0"/>
    </xf>
    <xf numFmtId="165" fontId="17" fillId="0" borderId="8" xfId="0" applyNumberFormat="1" applyFont="1" applyBorder="1" applyAlignment="1" applyProtection="1">
      <alignment vertical="center"/>
      <protection locked="0"/>
    </xf>
    <xf numFmtId="0" fontId="4" fillId="3" borderId="1" xfId="0" applyFont="1" applyFill="1" applyBorder="1" applyAlignment="1" applyProtection="1">
      <alignment horizontal="center"/>
    </xf>
    <xf numFmtId="0" fontId="4" fillId="3" borderId="12" xfId="0" applyFont="1" applyFill="1" applyBorder="1" applyAlignment="1" applyProtection="1">
      <alignment horizontal="center"/>
    </xf>
    <xf numFmtId="0" fontId="13" fillId="3" borderId="2" xfId="0" applyFont="1" applyFill="1" applyBorder="1" applyAlignment="1" applyProtection="1">
      <alignment horizontal="center" vertical="center"/>
    </xf>
    <xf numFmtId="0" fontId="13" fillId="3" borderId="8" xfId="0" applyFont="1" applyFill="1" applyBorder="1" applyAlignment="1" applyProtection="1">
      <alignment horizontal="center" vertical="center"/>
    </xf>
    <xf numFmtId="165" fontId="13" fillId="3" borderId="2" xfId="0" applyNumberFormat="1" applyFont="1" applyFill="1" applyBorder="1" applyAlignment="1" applyProtection="1">
      <alignment vertical="center"/>
    </xf>
    <xf numFmtId="165" fontId="13" fillId="3" borderId="8" xfId="0" applyNumberFormat="1" applyFont="1" applyFill="1" applyBorder="1" applyAlignment="1" applyProtection="1">
      <alignment vertical="center"/>
    </xf>
    <xf numFmtId="0" fontId="4" fillId="4" borderId="1" xfId="0" applyFont="1" applyFill="1" applyBorder="1" applyAlignment="1" applyProtection="1">
      <alignment horizontal="center"/>
    </xf>
    <xf numFmtId="0" fontId="4" fillId="4" borderId="12" xfId="0" applyFont="1" applyFill="1" applyBorder="1" applyAlignment="1" applyProtection="1">
      <alignment horizontal="center"/>
    </xf>
    <xf numFmtId="164" fontId="12" fillId="4" borderId="2" xfId="0" applyNumberFormat="1" applyFont="1" applyFill="1" applyBorder="1" applyAlignment="1" applyProtection="1">
      <alignment horizontal="center" vertical="center"/>
    </xf>
    <xf numFmtId="0" fontId="12" fillId="4" borderId="2" xfId="0" applyFont="1" applyFill="1" applyBorder="1" applyAlignment="1" applyProtection="1">
      <alignment vertical="center"/>
    </xf>
    <xf numFmtId="164" fontId="12" fillId="4" borderId="8" xfId="0" applyNumberFormat="1" applyFont="1" applyFill="1" applyBorder="1" applyAlignment="1" applyProtection="1">
      <alignment horizontal="center" vertical="center"/>
    </xf>
    <xf numFmtId="0" fontId="12" fillId="4" borderId="8" xfId="0" applyFont="1" applyFill="1" applyBorder="1" applyAlignment="1" applyProtection="1">
      <alignment vertical="center"/>
    </xf>
    <xf numFmtId="0" fontId="4" fillId="4" borderId="1" xfId="0" applyFont="1" applyFill="1" applyBorder="1" applyAlignment="1">
      <alignment horizontal="center"/>
    </xf>
    <xf numFmtId="42" fontId="4" fillId="4" borderId="1" xfId="0" applyNumberFormat="1" applyFont="1" applyFill="1" applyBorder="1"/>
    <xf numFmtId="42" fontId="18" fillId="0" borderId="3" xfId="0" applyNumberFormat="1" applyFont="1" applyBorder="1"/>
    <xf numFmtId="0" fontId="16" fillId="3" borderId="1" xfId="0" applyFont="1" applyFill="1" applyBorder="1" applyAlignment="1" applyProtection="1">
      <alignment horizontal="center"/>
    </xf>
    <xf numFmtId="0" fontId="17" fillId="0" borderId="3" xfId="0" applyFont="1" applyBorder="1" applyAlignment="1" applyProtection="1">
      <alignment horizontal="center" vertical="center"/>
      <protection locked="0"/>
    </xf>
    <xf numFmtId="0" fontId="17" fillId="0" borderId="3" xfId="0" applyFont="1" applyBorder="1" applyAlignment="1" applyProtection="1">
      <alignment horizontal="left" vertical="center" indent="1" shrinkToFit="1"/>
      <protection locked="0"/>
    </xf>
    <xf numFmtId="165" fontId="17" fillId="0" borderId="3" xfId="0" applyNumberFormat="1" applyFont="1" applyBorder="1" applyAlignment="1" applyProtection="1">
      <alignment vertical="center"/>
      <protection locked="0"/>
    </xf>
    <xf numFmtId="164" fontId="11" fillId="2" borderId="3" xfId="0" applyNumberFormat="1" applyFont="1" applyFill="1" applyBorder="1" applyAlignment="1" applyProtection="1">
      <alignment horizontal="center" vertical="center"/>
    </xf>
    <xf numFmtId="0" fontId="11" fillId="2" borderId="3" xfId="0" applyFont="1" applyFill="1" applyBorder="1" applyAlignment="1" applyProtection="1">
      <alignment vertical="center"/>
    </xf>
    <xf numFmtId="164" fontId="12" fillId="4" borderId="3" xfId="0" applyNumberFormat="1" applyFont="1" applyFill="1" applyBorder="1" applyAlignment="1" applyProtection="1">
      <alignment horizontal="center" vertical="center"/>
    </xf>
    <xf numFmtId="0" fontId="12" fillId="4" borderId="3" xfId="0" applyFont="1" applyFill="1" applyBorder="1" applyAlignment="1" applyProtection="1">
      <alignment vertical="center"/>
    </xf>
    <xf numFmtId="0" fontId="4" fillId="3" borderId="1" xfId="0" applyFont="1" applyFill="1" applyBorder="1" applyAlignment="1">
      <alignment horizontal="center"/>
    </xf>
    <xf numFmtId="165" fontId="13" fillId="3" borderId="3" xfId="0" applyNumberFormat="1" applyFont="1" applyFill="1" applyBorder="1" applyAlignment="1" applyProtection="1">
      <alignment vertical="center"/>
    </xf>
    <xf numFmtId="42" fontId="18" fillId="0" borderId="4" xfId="0" applyNumberFormat="1" applyFont="1" applyBorder="1"/>
    <xf numFmtId="166" fontId="4" fillId="3" borderId="2" xfId="0" applyNumberFormat="1" applyFont="1" applyFill="1" applyBorder="1" applyAlignment="1">
      <alignment horizontal="center"/>
    </xf>
    <xf numFmtId="166" fontId="4" fillId="3" borderId="3" xfId="0" applyNumberFormat="1" applyFont="1" applyFill="1" applyBorder="1" applyAlignment="1">
      <alignment horizontal="center"/>
    </xf>
    <xf numFmtId="166" fontId="4" fillId="3" borderId="4" xfId="0" applyNumberFormat="1" applyFont="1" applyFill="1" applyBorder="1" applyAlignment="1">
      <alignment horizontal="center"/>
    </xf>
    <xf numFmtId="164" fontId="20" fillId="0" borderId="3" xfId="0" applyNumberFormat="1" applyFont="1" applyBorder="1" applyAlignment="1">
      <alignment horizontal="center"/>
    </xf>
    <xf numFmtId="164" fontId="21" fillId="0" borderId="2" xfId="0" applyNumberFormat="1" applyFont="1" applyBorder="1" applyAlignment="1">
      <alignment horizontal="center"/>
    </xf>
    <xf numFmtId="164" fontId="21" fillId="0" borderId="3" xfId="0" applyNumberFormat="1" applyFont="1" applyBorder="1" applyAlignment="1">
      <alignment horizontal="center"/>
    </xf>
    <xf numFmtId="164" fontId="21" fillId="0" borderId="4" xfId="0" applyNumberFormat="1" applyFont="1" applyBorder="1" applyAlignment="1">
      <alignment horizontal="center"/>
    </xf>
    <xf numFmtId="0" fontId="4" fillId="0" borderId="0" xfId="0" applyFont="1" applyAlignment="1">
      <alignment horizontal="right"/>
    </xf>
    <xf numFmtId="0" fontId="4" fillId="0" borderId="0" xfId="0" applyFont="1"/>
    <xf numFmtId="0" fontId="3" fillId="0" borderId="0" xfId="0" applyFont="1" applyAlignment="1">
      <alignment horizontal="center"/>
    </xf>
    <xf numFmtId="0" fontId="4" fillId="0" borderId="0" xfId="0" applyFont="1" applyAlignment="1">
      <alignment horizontal="center"/>
    </xf>
    <xf numFmtId="38" fontId="17" fillId="0" borderId="0" xfId="0" applyNumberFormat="1" applyFont="1" applyProtection="1">
      <protection locked="0"/>
    </xf>
    <xf numFmtId="38" fontId="12" fillId="0" borderId="0" xfId="0" applyNumberFormat="1" applyFont="1"/>
    <xf numFmtId="38" fontId="17" fillId="0" borderId="1" xfId="0" applyNumberFormat="1" applyFont="1" applyBorder="1" applyProtection="1">
      <protection locked="0"/>
    </xf>
    <xf numFmtId="38" fontId="4" fillId="0" borderId="1" xfId="0" applyNumberFormat="1" applyFont="1" applyBorder="1"/>
    <xf numFmtId="10" fontId="23" fillId="0" borderId="0" xfId="69" applyNumberFormat="1" applyFont="1" applyAlignment="1">
      <alignment horizontal="right"/>
    </xf>
    <xf numFmtId="0" fontId="10" fillId="8" borderId="0" xfId="0" applyFont="1" applyFill="1" applyAlignment="1">
      <alignment horizontal="center"/>
    </xf>
    <xf numFmtId="0" fontId="3" fillId="0" borderId="13" xfId="0" applyFont="1" applyBorder="1" applyAlignment="1" applyProtection="1">
      <alignment horizontal="right" vertical="center"/>
    </xf>
    <xf numFmtId="0" fontId="4" fillId="4" borderId="5" xfId="0" applyFont="1" applyFill="1" applyBorder="1" applyAlignment="1" applyProtection="1">
      <alignment horizontal="center"/>
    </xf>
    <xf numFmtId="0" fontId="4" fillId="4" borderId="6" xfId="0" applyFont="1" applyFill="1" applyBorder="1" applyAlignment="1" applyProtection="1">
      <alignment horizontal="center"/>
    </xf>
    <xf numFmtId="0" fontId="4" fillId="4" borderId="7" xfId="0" applyFont="1" applyFill="1" applyBorder="1" applyAlignment="1" applyProtection="1">
      <alignment horizontal="center"/>
    </xf>
    <xf numFmtId="0" fontId="10" fillId="2" borderId="5" xfId="0" applyFont="1" applyFill="1" applyBorder="1" applyAlignment="1" applyProtection="1">
      <alignment horizontal="center"/>
    </xf>
    <xf numFmtId="0" fontId="10" fillId="2" borderId="6" xfId="0" applyFont="1" applyFill="1" applyBorder="1" applyAlignment="1" applyProtection="1">
      <alignment horizontal="center"/>
    </xf>
    <xf numFmtId="0" fontId="10" fillId="2" borderId="7" xfId="0" applyFont="1" applyFill="1" applyBorder="1" applyAlignment="1" applyProtection="1">
      <alignment horizontal="center"/>
    </xf>
    <xf numFmtId="0" fontId="4" fillId="3" borderId="1" xfId="0" applyFont="1" applyFill="1" applyBorder="1" applyAlignment="1" applyProtection="1">
      <alignment horizontal="center"/>
    </xf>
    <xf numFmtId="0" fontId="4" fillId="4" borderId="1" xfId="0" applyFont="1" applyFill="1" applyBorder="1" applyAlignment="1" applyProtection="1">
      <alignment horizontal="center"/>
    </xf>
    <xf numFmtId="0" fontId="0" fillId="3" borderId="5" xfId="0" applyFill="1" applyBorder="1" applyAlignment="1">
      <alignment horizontal="center"/>
    </xf>
    <xf numFmtId="0" fontId="0" fillId="3" borderId="6" xfId="0" applyFill="1" applyBorder="1" applyAlignment="1">
      <alignment horizontal="center"/>
    </xf>
    <xf numFmtId="0" fontId="0" fillId="3" borderId="7" xfId="0" applyFill="1" applyBorder="1" applyAlignment="1">
      <alignment horizontal="center"/>
    </xf>
    <xf numFmtId="0" fontId="15" fillId="4" borderId="5" xfId="0" applyFont="1" applyFill="1" applyBorder="1" applyAlignment="1">
      <alignment horizontal="center"/>
    </xf>
    <xf numFmtId="0" fontId="15" fillId="4" borderId="6" xfId="0" applyFont="1" applyFill="1" applyBorder="1" applyAlignment="1">
      <alignment horizontal="center"/>
    </xf>
    <xf numFmtId="0" fontId="15" fillId="4" borderId="7" xfId="0" applyFont="1" applyFill="1" applyBorder="1" applyAlignment="1">
      <alignment horizontal="center"/>
    </xf>
    <xf numFmtId="0" fontId="19" fillId="4" borderId="18" xfId="0" applyFont="1" applyFill="1" applyBorder="1" applyAlignment="1">
      <alignment horizontal="right"/>
    </xf>
    <xf numFmtId="0" fontId="15" fillId="4" borderId="19" xfId="0" applyFont="1" applyFill="1" applyBorder="1" applyAlignment="1">
      <alignment horizontal="right"/>
    </xf>
    <xf numFmtId="0" fontId="15" fillId="4" borderId="20" xfId="0" applyFont="1" applyFill="1" applyBorder="1" applyAlignment="1">
      <alignment horizontal="right"/>
    </xf>
    <xf numFmtId="165" fontId="14" fillId="0" borderId="8" xfId="0" applyNumberFormat="1" applyFont="1" applyBorder="1" applyAlignment="1">
      <alignment horizontal="center"/>
    </xf>
    <xf numFmtId="165" fontId="15" fillId="4" borderId="8" xfId="0" applyNumberFormat="1" applyFont="1" applyFill="1" applyBorder="1" applyAlignment="1">
      <alignment horizontal="center"/>
    </xf>
    <xf numFmtId="0" fontId="19" fillId="4" borderId="15" xfId="0" applyFont="1" applyFill="1" applyBorder="1" applyAlignment="1">
      <alignment horizontal="right"/>
    </xf>
    <xf numFmtId="0" fontId="15" fillId="4" borderId="16" xfId="0" applyFont="1" applyFill="1" applyBorder="1" applyAlignment="1">
      <alignment horizontal="right"/>
    </xf>
    <xf numFmtId="0" fontId="15" fillId="4" borderId="17" xfId="0" applyFont="1" applyFill="1" applyBorder="1" applyAlignment="1">
      <alignment horizontal="right"/>
    </xf>
    <xf numFmtId="165" fontId="14" fillId="0" borderId="3" xfId="0" applyNumberFormat="1" applyFont="1" applyBorder="1" applyAlignment="1">
      <alignment horizontal="center"/>
    </xf>
    <xf numFmtId="165" fontId="15" fillId="4" borderId="3" xfId="0" applyNumberFormat="1" applyFont="1" applyFill="1" applyBorder="1" applyAlignment="1">
      <alignment horizontal="center"/>
    </xf>
    <xf numFmtId="0" fontId="19" fillId="4" borderId="9" xfId="0" applyFont="1" applyFill="1" applyBorder="1" applyAlignment="1">
      <alignment horizontal="right"/>
    </xf>
    <xf numFmtId="0" fontId="15" fillId="4" borderId="10" xfId="0" applyFont="1" applyFill="1" applyBorder="1" applyAlignment="1">
      <alignment horizontal="right"/>
    </xf>
    <xf numFmtId="0" fontId="15" fillId="4" borderId="11" xfId="0" applyFont="1" applyFill="1" applyBorder="1" applyAlignment="1">
      <alignment horizontal="right"/>
    </xf>
    <xf numFmtId="165" fontId="14" fillId="0" borderId="14" xfId="0" applyNumberFormat="1" applyFont="1" applyBorder="1" applyAlignment="1">
      <alignment horizontal="center"/>
    </xf>
    <xf numFmtId="165" fontId="15" fillId="4" borderId="14" xfId="0" applyNumberFormat="1" applyFont="1" applyFill="1" applyBorder="1" applyAlignment="1">
      <alignment horizontal="center"/>
    </xf>
    <xf numFmtId="0" fontId="15" fillId="4" borderId="5" xfId="0" applyFont="1" applyFill="1" applyBorder="1" applyAlignment="1">
      <alignment horizontal="right"/>
    </xf>
    <xf numFmtId="0" fontId="15" fillId="4" borderId="6" xfId="0" applyFont="1" applyFill="1" applyBorder="1" applyAlignment="1">
      <alignment horizontal="right"/>
    </xf>
    <xf numFmtId="0" fontId="15" fillId="4" borderId="7" xfId="0" applyFont="1" applyFill="1" applyBorder="1" applyAlignment="1">
      <alignment horizontal="right"/>
    </xf>
    <xf numFmtId="165" fontId="15" fillId="4" borderId="1" xfId="0" applyNumberFormat="1" applyFont="1" applyFill="1" applyBorder="1" applyAlignment="1">
      <alignment horizontal="center"/>
    </xf>
    <xf numFmtId="0" fontId="15" fillId="3" borderId="5" xfId="0" applyFont="1" applyFill="1" applyBorder="1" applyAlignment="1">
      <alignment horizontal="right"/>
    </xf>
    <xf numFmtId="0" fontId="15" fillId="3" borderId="6" xfId="0" applyFont="1" applyFill="1" applyBorder="1" applyAlignment="1">
      <alignment horizontal="right"/>
    </xf>
    <xf numFmtId="0" fontId="15" fillId="3" borderId="7" xfId="0" applyFont="1" applyFill="1" applyBorder="1" applyAlignment="1">
      <alignment horizontal="right"/>
    </xf>
    <xf numFmtId="165" fontId="15" fillId="3" borderId="1" xfId="0" applyNumberFormat="1" applyFont="1" applyFill="1" applyBorder="1" applyAlignment="1">
      <alignment horizontal="center"/>
    </xf>
    <xf numFmtId="0" fontId="19" fillId="3" borderId="15" xfId="0" applyFont="1" applyFill="1" applyBorder="1" applyAlignment="1">
      <alignment horizontal="right"/>
    </xf>
    <xf numFmtId="0" fontId="15" fillId="3" borderId="16" xfId="0" applyFont="1" applyFill="1" applyBorder="1" applyAlignment="1">
      <alignment horizontal="right"/>
    </xf>
    <xf numFmtId="0" fontId="15" fillId="3" borderId="17" xfId="0" applyFont="1" applyFill="1" applyBorder="1" applyAlignment="1">
      <alignment horizontal="right"/>
    </xf>
    <xf numFmtId="165" fontId="15" fillId="3" borderId="3" xfId="0" applyNumberFormat="1" applyFont="1" applyFill="1" applyBorder="1" applyAlignment="1">
      <alignment horizontal="center"/>
    </xf>
    <xf numFmtId="0" fontId="19" fillId="3" borderId="9" xfId="0" applyFont="1" applyFill="1" applyBorder="1" applyAlignment="1">
      <alignment horizontal="right"/>
    </xf>
    <xf numFmtId="0" fontId="15" fillId="3" borderId="10" xfId="0" applyFont="1" applyFill="1" applyBorder="1" applyAlignment="1">
      <alignment horizontal="right"/>
    </xf>
    <xf numFmtId="0" fontId="15" fillId="3" borderId="11" xfId="0" applyFont="1" applyFill="1" applyBorder="1" applyAlignment="1">
      <alignment horizontal="right"/>
    </xf>
    <xf numFmtId="165" fontId="15" fillId="3" borderId="14" xfId="0" applyNumberFormat="1" applyFont="1" applyFill="1" applyBorder="1" applyAlignment="1">
      <alignment horizontal="center"/>
    </xf>
    <xf numFmtId="0" fontId="15" fillId="3" borderId="5" xfId="0" applyFont="1" applyFill="1" applyBorder="1" applyAlignment="1">
      <alignment horizontal="center"/>
    </xf>
    <xf numFmtId="0" fontId="15" fillId="3" borderId="6" xfId="0" applyFont="1" applyFill="1" applyBorder="1" applyAlignment="1">
      <alignment horizontal="center"/>
    </xf>
    <xf numFmtId="0" fontId="15" fillId="3" borderId="7" xfId="0" applyFont="1" applyFill="1" applyBorder="1" applyAlignment="1">
      <alignment horizontal="center"/>
    </xf>
    <xf numFmtId="0" fontId="19" fillId="3" borderId="18" xfId="0" applyFont="1" applyFill="1" applyBorder="1" applyAlignment="1">
      <alignment horizontal="right"/>
    </xf>
    <xf numFmtId="0" fontId="15" fillId="3" borderId="19" xfId="0" applyFont="1" applyFill="1" applyBorder="1" applyAlignment="1">
      <alignment horizontal="right"/>
    </xf>
    <xf numFmtId="0" fontId="15" fillId="3" borderId="20" xfId="0" applyFont="1" applyFill="1" applyBorder="1" applyAlignment="1">
      <alignment horizontal="right"/>
    </xf>
    <xf numFmtId="165" fontId="15" fillId="3" borderId="8" xfId="0" applyNumberFormat="1" applyFont="1" applyFill="1" applyBorder="1" applyAlignment="1">
      <alignment horizontal="center"/>
    </xf>
    <xf numFmtId="0" fontId="24" fillId="0" borderId="0" xfId="0" applyFont="1" applyAlignment="1">
      <alignment horizontal="left" vertical="top" wrapText="1"/>
    </xf>
    <xf numFmtId="0" fontId="10" fillId="5" borderId="0" xfId="0" applyFont="1" applyFill="1" applyAlignment="1">
      <alignment horizontal="center"/>
    </xf>
    <xf numFmtId="0" fontId="10" fillId="6" borderId="0" xfId="0" applyFont="1" applyFill="1" applyAlignment="1">
      <alignment horizontal="center"/>
    </xf>
    <xf numFmtId="0" fontId="10" fillId="7" borderId="0" xfId="0" applyFont="1" applyFill="1" applyAlignment="1">
      <alignment horizontal="center"/>
    </xf>
    <xf numFmtId="0" fontId="4" fillId="3" borderId="1" xfId="0" applyFont="1" applyFill="1" applyBorder="1" applyAlignment="1">
      <alignment horizontal="center"/>
    </xf>
    <xf numFmtId="0" fontId="4" fillId="3" borderId="5" xfId="0" applyFont="1" applyFill="1" applyBorder="1" applyAlignment="1">
      <alignment horizontal="center"/>
    </xf>
    <xf numFmtId="0" fontId="4" fillId="3" borderId="6" xfId="0" applyFont="1" applyFill="1" applyBorder="1" applyAlignment="1">
      <alignment horizontal="center"/>
    </xf>
    <xf numFmtId="0" fontId="4" fillId="3" borderId="7" xfId="0" applyFont="1" applyFill="1" applyBorder="1" applyAlignment="1">
      <alignment horizontal="center"/>
    </xf>
  </cellXfs>
  <cellStyles count="70">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Normal" xfId="0" builtinId="0"/>
    <cellStyle name="Percent" xfId="69"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stacked"/>
        <c:varyColors val="0"/>
        <c:ser>
          <c:idx val="0"/>
          <c:order val="0"/>
          <c:spPr>
            <a:noFill/>
            <a:ln>
              <a:noFill/>
            </a:ln>
            <a:effectLst/>
          </c:spPr>
          <c:invertIfNegative val="0"/>
          <c:cat>
            <c:multiLvlStrRef>
              <c:f>'READ ME'!$A$4:$D$23</c:f>
              <c:multiLvlStrCache>
                <c:ptCount val="20"/>
                <c:lvl>
                  <c:pt idx="0">
                    <c:v>MAJOR PROJECT TITLE</c:v>
                  </c:pt>
                  <c:pt idx="1">
                    <c:v>MINOR FACILITY RENEWAL PROJECT TITLE</c:v>
                  </c:pt>
                  <c:pt idx="2">
                    <c:v>ALL AGENCY PROJECT TITLE</c:v>
                  </c:pt>
                  <c:pt idx="3">
                    <c:v>INSTRUCTIONAL SPACE PROJECT TITLE</c:v>
                  </c:pt>
                  <c:pt idx="4">
                    <c:v>ENERGY CONSERVATION PROJECT TITLE</c:v>
                  </c:pt>
                  <c:pt idx="5">
                    <c:v>MAJOR PROJECT TITLE</c:v>
                  </c:pt>
                  <c:pt idx="6">
                    <c:v>MINOR FACILITY RENEWAL PROJECT TITLE</c:v>
                  </c:pt>
                  <c:pt idx="7">
                    <c:v>ALL AGENCY PROJECT TITLE</c:v>
                  </c:pt>
                  <c:pt idx="8">
                    <c:v>INSTRUCTIONAL SPACE PROJECT TITLE</c:v>
                  </c:pt>
                  <c:pt idx="9">
                    <c:v>ENERGY CONSERVATION PROJECT TITLE</c:v>
                  </c:pt>
                  <c:pt idx="10">
                    <c:v>MAJOR PROJECT TITLE</c:v>
                  </c:pt>
                  <c:pt idx="11">
                    <c:v>MINOR FACILITY RENEWAL PROJECT TITLE</c:v>
                  </c:pt>
                  <c:pt idx="12">
                    <c:v>ALL AGENCY PROJECT TITLE</c:v>
                  </c:pt>
                  <c:pt idx="13">
                    <c:v>INSTRUCTIONAL SPACE PROJECT TITLE</c:v>
                  </c:pt>
                  <c:pt idx="14">
                    <c:v>ENERGY CONSERVATION PROJECT TITLE</c:v>
                  </c:pt>
                  <c:pt idx="15">
                    <c:v>MAJOR PROJECT TITLE</c:v>
                  </c:pt>
                  <c:pt idx="16">
                    <c:v>MINOR FACILITY RENEWAL PROJECT TITLE</c:v>
                  </c:pt>
                  <c:pt idx="17">
                    <c:v>ALL AGENCY PROJECT TITLE</c:v>
                  </c:pt>
                  <c:pt idx="18">
                    <c:v>INSTRUCTIONAL SPACE PROJECT TITLE</c:v>
                  </c:pt>
                  <c:pt idx="19">
                    <c:v>ENERGY CONSERVATION PROJECT TITLE</c:v>
                  </c:pt>
                </c:lvl>
                <c:lvl>
                  <c:pt idx="0">
                    <c:v>2123</c:v>
                  </c:pt>
                  <c:pt idx="1">
                    <c:v>2123</c:v>
                  </c:pt>
                  <c:pt idx="2">
                    <c:v>2123</c:v>
                  </c:pt>
                  <c:pt idx="3">
                    <c:v>2123</c:v>
                  </c:pt>
                  <c:pt idx="4">
                    <c:v>2123</c:v>
                  </c:pt>
                  <c:pt idx="5">
                    <c:v>2325</c:v>
                  </c:pt>
                  <c:pt idx="6">
                    <c:v>2325</c:v>
                  </c:pt>
                  <c:pt idx="7">
                    <c:v>2325</c:v>
                  </c:pt>
                  <c:pt idx="8">
                    <c:v>2325</c:v>
                  </c:pt>
                  <c:pt idx="9">
                    <c:v>2325</c:v>
                  </c:pt>
                  <c:pt idx="10">
                    <c:v>2527</c:v>
                  </c:pt>
                  <c:pt idx="11">
                    <c:v>2527</c:v>
                  </c:pt>
                  <c:pt idx="12">
                    <c:v>2527</c:v>
                  </c:pt>
                  <c:pt idx="13">
                    <c:v>2527</c:v>
                  </c:pt>
                  <c:pt idx="14">
                    <c:v>2527</c:v>
                  </c:pt>
                  <c:pt idx="15">
                    <c:v>2729</c:v>
                  </c:pt>
                  <c:pt idx="16">
                    <c:v>2729</c:v>
                  </c:pt>
                  <c:pt idx="17">
                    <c:v>2729</c:v>
                  </c:pt>
                  <c:pt idx="18">
                    <c:v>2729</c:v>
                  </c:pt>
                  <c:pt idx="19">
                    <c:v>2729</c:v>
                  </c:pt>
                </c:lvl>
                <c:lvl>
                  <c:pt idx="0">
                    <c:v>MP</c:v>
                  </c:pt>
                  <c:pt idx="1">
                    <c:v>MFR</c:v>
                  </c:pt>
                  <c:pt idx="2">
                    <c:v>AA</c:v>
                  </c:pt>
                  <c:pt idx="3">
                    <c:v>IS</c:v>
                  </c:pt>
                  <c:pt idx="4">
                    <c:v>EC</c:v>
                  </c:pt>
                  <c:pt idx="5">
                    <c:v>MP</c:v>
                  </c:pt>
                  <c:pt idx="6">
                    <c:v>MFR</c:v>
                  </c:pt>
                  <c:pt idx="7">
                    <c:v>AA</c:v>
                  </c:pt>
                  <c:pt idx="8">
                    <c:v>IS</c:v>
                  </c:pt>
                  <c:pt idx="9">
                    <c:v>EC</c:v>
                  </c:pt>
                  <c:pt idx="10">
                    <c:v>MP</c:v>
                  </c:pt>
                  <c:pt idx="11">
                    <c:v>MFR</c:v>
                  </c:pt>
                  <c:pt idx="12">
                    <c:v>AA</c:v>
                  </c:pt>
                  <c:pt idx="13">
                    <c:v>IS</c:v>
                  </c:pt>
                  <c:pt idx="14">
                    <c:v>EC</c:v>
                  </c:pt>
                  <c:pt idx="15">
                    <c:v>MP</c:v>
                  </c:pt>
                  <c:pt idx="16">
                    <c:v>MFR</c:v>
                  </c:pt>
                  <c:pt idx="17">
                    <c:v>AA</c:v>
                  </c:pt>
                  <c:pt idx="18">
                    <c:v>IS</c:v>
                  </c:pt>
                  <c:pt idx="19">
                    <c:v>EC</c:v>
                  </c:pt>
                </c:lvl>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lvl>
              </c:multiLvlStrCache>
            </c:multiLvlStrRef>
          </c:cat>
          <c:val>
            <c:numRef>
              <c:f>'READ ME'!$E$4:$E$24</c:f>
              <c:numCache>
                <c:formatCode>mm/dd/yy;@</c:formatCode>
                <c:ptCount val="21"/>
                <c:pt idx="0">
                  <c:v>43647</c:v>
                </c:pt>
                <c:pt idx="1">
                  <c:v>44378</c:v>
                </c:pt>
                <c:pt idx="2">
                  <c:v>44378</c:v>
                </c:pt>
                <c:pt idx="3">
                  <c:v>44378</c:v>
                </c:pt>
                <c:pt idx="4">
                  <c:v>44378</c:v>
                </c:pt>
                <c:pt idx="5">
                  <c:v>44378</c:v>
                </c:pt>
                <c:pt idx="6">
                  <c:v>45108</c:v>
                </c:pt>
                <c:pt idx="7">
                  <c:v>45108</c:v>
                </c:pt>
                <c:pt idx="8">
                  <c:v>45108</c:v>
                </c:pt>
                <c:pt idx="9">
                  <c:v>45108</c:v>
                </c:pt>
                <c:pt idx="10">
                  <c:v>45108</c:v>
                </c:pt>
                <c:pt idx="11">
                  <c:v>45839</c:v>
                </c:pt>
                <c:pt idx="12">
                  <c:v>45839</c:v>
                </c:pt>
                <c:pt idx="13">
                  <c:v>45839</c:v>
                </c:pt>
                <c:pt idx="14">
                  <c:v>45839</c:v>
                </c:pt>
                <c:pt idx="15">
                  <c:v>45839</c:v>
                </c:pt>
                <c:pt idx="16">
                  <c:v>46569</c:v>
                </c:pt>
                <c:pt idx="17">
                  <c:v>46569</c:v>
                </c:pt>
                <c:pt idx="18">
                  <c:v>46569</c:v>
                </c:pt>
                <c:pt idx="19">
                  <c:v>46569</c:v>
                </c:pt>
              </c:numCache>
            </c:numRef>
          </c:val>
          <c:extLst>
            <c:ext xmlns:c16="http://schemas.microsoft.com/office/drawing/2014/chart" uri="{C3380CC4-5D6E-409C-BE32-E72D297353CC}">
              <c16:uniqueId val="{00000000-B0C5-1443-BBC9-32565547ED43}"/>
            </c:ext>
          </c:extLst>
        </c:ser>
        <c:ser>
          <c:idx val="1"/>
          <c:order val="1"/>
          <c:spPr>
            <a:solidFill>
              <a:schemeClr val="accent2">
                <a:lumMod val="20000"/>
                <a:lumOff val="80000"/>
              </a:schemeClr>
            </a:solidFill>
            <a:ln>
              <a:noFill/>
            </a:ln>
            <a:effectLst/>
            <a:scene3d>
              <a:camera prst="orthographicFront"/>
              <a:lightRig rig="threePt" dir="t"/>
            </a:scene3d>
            <a:sp3d>
              <a:bevelT w="50800" h="50800"/>
              <a:bevelB w="50800" h="50800"/>
            </a:sp3d>
          </c:spPr>
          <c:invertIfNegative val="0"/>
          <c:cat>
            <c:multiLvlStrRef>
              <c:f>'READ ME'!$A$4:$D$23</c:f>
              <c:multiLvlStrCache>
                <c:ptCount val="20"/>
                <c:lvl>
                  <c:pt idx="0">
                    <c:v>MAJOR PROJECT TITLE</c:v>
                  </c:pt>
                  <c:pt idx="1">
                    <c:v>MINOR FACILITY RENEWAL PROJECT TITLE</c:v>
                  </c:pt>
                  <c:pt idx="2">
                    <c:v>ALL AGENCY PROJECT TITLE</c:v>
                  </c:pt>
                  <c:pt idx="3">
                    <c:v>INSTRUCTIONAL SPACE PROJECT TITLE</c:v>
                  </c:pt>
                  <c:pt idx="4">
                    <c:v>ENERGY CONSERVATION PROJECT TITLE</c:v>
                  </c:pt>
                  <c:pt idx="5">
                    <c:v>MAJOR PROJECT TITLE</c:v>
                  </c:pt>
                  <c:pt idx="6">
                    <c:v>MINOR FACILITY RENEWAL PROJECT TITLE</c:v>
                  </c:pt>
                  <c:pt idx="7">
                    <c:v>ALL AGENCY PROJECT TITLE</c:v>
                  </c:pt>
                  <c:pt idx="8">
                    <c:v>INSTRUCTIONAL SPACE PROJECT TITLE</c:v>
                  </c:pt>
                  <c:pt idx="9">
                    <c:v>ENERGY CONSERVATION PROJECT TITLE</c:v>
                  </c:pt>
                  <c:pt idx="10">
                    <c:v>MAJOR PROJECT TITLE</c:v>
                  </c:pt>
                  <c:pt idx="11">
                    <c:v>MINOR FACILITY RENEWAL PROJECT TITLE</c:v>
                  </c:pt>
                  <c:pt idx="12">
                    <c:v>ALL AGENCY PROJECT TITLE</c:v>
                  </c:pt>
                  <c:pt idx="13">
                    <c:v>INSTRUCTIONAL SPACE PROJECT TITLE</c:v>
                  </c:pt>
                  <c:pt idx="14">
                    <c:v>ENERGY CONSERVATION PROJECT TITLE</c:v>
                  </c:pt>
                  <c:pt idx="15">
                    <c:v>MAJOR PROJECT TITLE</c:v>
                  </c:pt>
                  <c:pt idx="16">
                    <c:v>MINOR FACILITY RENEWAL PROJECT TITLE</c:v>
                  </c:pt>
                  <c:pt idx="17">
                    <c:v>ALL AGENCY PROJECT TITLE</c:v>
                  </c:pt>
                  <c:pt idx="18">
                    <c:v>INSTRUCTIONAL SPACE PROJECT TITLE</c:v>
                  </c:pt>
                  <c:pt idx="19">
                    <c:v>ENERGY CONSERVATION PROJECT TITLE</c:v>
                  </c:pt>
                </c:lvl>
                <c:lvl>
                  <c:pt idx="0">
                    <c:v>2123</c:v>
                  </c:pt>
                  <c:pt idx="1">
                    <c:v>2123</c:v>
                  </c:pt>
                  <c:pt idx="2">
                    <c:v>2123</c:v>
                  </c:pt>
                  <c:pt idx="3">
                    <c:v>2123</c:v>
                  </c:pt>
                  <c:pt idx="4">
                    <c:v>2123</c:v>
                  </c:pt>
                  <c:pt idx="5">
                    <c:v>2325</c:v>
                  </c:pt>
                  <c:pt idx="6">
                    <c:v>2325</c:v>
                  </c:pt>
                  <c:pt idx="7">
                    <c:v>2325</c:v>
                  </c:pt>
                  <c:pt idx="8">
                    <c:v>2325</c:v>
                  </c:pt>
                  <c:pt idx="9">
                    <c:v>2325</c:v>
                  </c:pt>
                  <c:pt idx="10">
                    <c:v>2527</c:v>
                  </c:pt>
                  <c:pt idx="11">
                    <c:v>2527</c:v>
                  </c:pt>
                  <c:pt idx="12">
                    <c:v>2527</c:v>
                  </c:pt>
                  <c:pt idx="13">
                    <c:v>2527</c:v>
                  </c:pt>
                  <c:pt idx="14">
                    <c:v>2527</c:v>
                  </c:pt>
                  <c:pt idx="15">
                    <c:v>2729</c:v>
                  </c:pt>
                  <c:pt idx="16">
                    <c:v>2729</c:v>
                  </c:pt>
                  <c:pt idx="17">
                    <c:v>2729</c:v>
                  </c:pt>
                  <c:pt idx="18">
                    <c:v>2729</c:v>
                  </c:pt>
                  <c:pt idx="19">
                    <c:v>2729</c:v>
                  </c:pt>
                </c:lvl>
                <c:lvl>
                  <c:pt idx="0">
                    <c:v>MP</c:v>
                  </c:pt>
                  <c:pt idx="1">
                    <c:v>MFR</c:v>
                  </c:pt>
                  <c:pt idx="2">
                    <c:v>AA</c:v>
                  </c:pt>
                  <c:pt idx="3">
                    <c:v>IS</c:v>
                  </c:pt>
                  <c:pt idx="4">
                    <c:v>EC</c:v>
                  </c:pt>
                  <c:pt idx="5">
                    <c:v>MP</c:v>
                  </c:pt>
                  <c:pt idx="6">
                    <c:v>MFR</c:v>
                  </c:pt>
                  <c:pt idx="7">
                    <c:v>AA</c:v>
                  </c:pt>
                  <c:pt idx="8">
                    <c:v>IS</c:v>
                  </c:pt>
                  <c:pt idx="9">
                    <c:v>EC</c:v>
                  </c:pt>
                  <c:pt idx="10">
                    <c:v>MP</c:v>
                  </c:pt>
                  <c:pt idx="11">
                    <c:v>MFR</c:v>
                  </c:pt>
                  <c:pt idx="12">
                    <c:v>AA</c:v>
                  </c:pt>
                  <c:pt idx="13">
                    <c:v>IS</c:v>
                  </c:pt>
                  <c:pt idx="14">
                    <c:v>EC</c:v>
                  </c:pt>
                  <c:pt idx="15">
                    <c:v>MP</c:v>
                  </c:pt>
                  <c:pt idx="16">
                    <c:v>MFR</c:v>
                  </c:pt>
                  <c:pt idx="17">
                    <c:v>AA</c:v>
                  </c:pt>
                  <c:pt idx="18">
                    <c:v>IS</c:v>
                  </c:pt>
                  <c:pt idx="19">
                    <c:v>EC</c:v>
                  </c:pt>
                </c:lvl>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lvl>
              </c:multiLvlStrCache>
            </c:multiLvlStrRef>
          </c:cat>
          <c:val>
            <c:numRef>
              <c:f>'READ ME'!$G$4:$G$24</c:f>
              <c:numCache>
                <c:formatCode>General</c:formatCode>
                <c:ptCount val="21"/>
                <c:pt idx="0">
                  <c:v>730</c:v>
                </c:pt>
                <c:pt idx="1">
                  <c:v>364</c:v>
                </c:pt>
                <c:pt idx="2">
                  <c:v>364</c:v>
                </c:pt>
                <c:pt idx="3">
                  <c:v>364</c:v>
                </c:pt>
                <c:pt idx="4">
                  <c:v>364</c:v>
                </c:pt>
                <c:pt idx="5">
                  <c:v>729</c:v>
                </c:pt>
                <c:pt idx="6">
                  <c:v>365</c:v>
                </c:pt>
                <c:pt idx="7">
                  <c:v>365</c:v>
                </c:pt>
                <c:pt idx="8">
                  <c:v>365</c:v>
                </c:pt>
                <c:pt idx="9">
                  <c:v>365</c:v>
                </c:pt>
                <c:pt idx="10">
                  <c:v>730</c:v>
                </c:pt>
                <c:pt idx="11">
                  <c:v>364</c:v>
                </c:pt>
                <c:pt idx="12">
                  <c:v>364</c:v>
                </c:pt>
                <c:pt idx="13">
                  <c:v>364</c:v>
                </c:pt>
                <c:pt idx="14">
                  <c:v>364</c:v>
                </c:pt>
                <c:pt idx="15">
                  <c:v>729</c:v>
                </c:pt>
                <c:pt idx="16">
                  <c:v>365</c:v>
                </c:pt>
                <c:pt idx="17">
                  <c:v>365</c:v>
                </c:pt>
                <c:pt idx="18">
                  <c:v>365</c:v>
                </c:pt>
                <c:pt idx="19">
                  <c:v>365</c:v>
                </c:pt>
              </c:numCache>
            </c:numRef>
          </c:val>
          <c:extLst>
            <c:ext xmlns:c16="http://schemas.microsoft.com/office/drawing/2014/chart" uri="{C3380CC4-5D6E-409C-BE32-E72D297353CC}">
              <c16:uniqueId val="{00000001-B0C5-1443-BBC9-32565547ED43}"/>
            </c:ext>
          </c:extLst>
        </c:ser>
        <c:ser>
          <c:idx val="3"/>
          <c:order val="2"/>
          <c:spPr>
            <a:solidFill>
              <a:schemeClr val="accent2"/>
            </a:solidFill>
            <a:ln>
              <a:noFill/>
            </a:ln>
            <a:effectLst/>
            <a:scene3d>
              <a:camera prst="orthographicFront"/>
              <a:lightRig rig="threePt" dir="t"/>
            </a:scene3d>
            <a:sp3d>
              <a:bevelT w="50800" h="50800"/>
              <a:bevelB w="50800" h="50800"/>
            </a:sp3d>
          </c:spPr>
          <c:invertIfNegative val="0"/>
          <c:cat>
            <c:multiLvlStrRef>
              <c:f>'READ ME'!$A$4:$D$23</c:f>
              <c:multiLvlStrCache>
                <c:ptCount val="20"/>
                <c:lvl>
                  <c:pt idx="0">
                    <c:v>MAJOR PROJECT TITLE</c:v>
                  </c:pt>
                  <c:pt idx="1">
                    <c:v>MINOR FACILITY RENEWAL PROJECT TITLE</c:v>
                  </c:pt>
                  <c:pt idx="2">
                    <c:v>ALL AGENCY PROJECT TITLE</c:v>
                  </c:pt>
                  <c:pt idx="3">
                    <c:v>INSTRUCTIONAL SPACE PROJECT TITLE</c:v>
                  </c:pt>
                  <c:pt idx="4">
                    <c:v>ENERGY CONSERVATION PROJECT TITLE</c:v>
                  </c:pt>
                  <c:pt idx="5">
                    <c:v>MAJOR PROJECT TITLE</c:v>
                  </c:pt>
                  <c:pt idx="6">
                    <c:v>MINOR FACILITY RENEWAL PROJECT TITLE</c:v>
                  </c:pt>
                  <c:pt idx="7">
                    <c:v>ALL AGENCY PROJECT TITLE</c:v>
                  </c:pt>
                  <c:pt idx="8">
                    <c:v>INSTRUCTIONAL SPACE PROJECT TITLE</c:v>
                  </c:pt>
                  <c:pt idx="9">
                    <c:v>ENERGY CONSERVATION PROJECT TITLE</c:v>
                  </c:pt>
                  <c:pt idx="10">
                    <c:v>MAJOR PROJECT TITLE</c:v>
                  </c:pt>
                  <c:pt idx="11">
                    <c:v>MINOR FACILITY RENEWAL PROJECT TITLE</c:v>
                  </c:pt>
                  <c:pt idx="12">
                    <c:v>ALL AGENCY PROJECT TITLE</c:v>
                  </c:pt>
                  <c:pt idx="13">
                    <c:v>INSTRUCTIONAL SPACE PROJECT TITLE</c:v>
                  </c:pt>
                  <c:pt idx="14">
                    <c:v>ENERGY CONSERVATION PROJECT TITLE</c:v>
                  </c:pt>
                  <c:pt idx="15">
                    <c:v>MAJOR PROJECT TITLE</c:v>
                  </c:pt>
                  <c:pt idx="16">
                    <c:v>MINOR FACILITY RENEWAL PROJECT TITLE</c:v>
                  </c:pt>
                  <c:pt idx="17">
                    <c:v>ALL AGENCY PROJECT TITLE</c:v>
                  </c:pt>
                  <c:pt idx="18">
                    <c:v>INSTRUCTIONAL SPACE PROJECT TITLE</c:v>
                  </c:pt>
                  <c:pt idx="19">
                    <c:v>ENERGY CONSERVATION PROJECT TITLE</c:v>
                  </c:pt>
                </c:lvl>
                <c:lvl>
                  <c:pt idx="0">
                    <c:v>2123</c:v>
                  </c:pt>
                  <c:pt idx="1">
                    <c:v>2123</c:v>
                  </c:pt>
                  <c:pt idx="2">
                    <c:v>2123</c:v>
                  </c:pt>
                  <c:pt idx="3">
                    <c:v>2123</c:v>
                  </c:pt>
                  <c:pt idx="4">
                    <c:v>2123</c:v>
                  </c:pt>
                  <c:pt idx="5">
                    <c:v>2325</c:v>
                  </c:pt>
                  <c:pt idx="6">
                    <c:v>2325</c:v>
                  </c:pt>
                  <c:pt idx="7">
                    <c:v>2325</c:v>
                  </c:pt>
                  <c:pt idx="8">
                    <c:v>2325</c:v>
                  </c:pt>
                  <c:pt idx="9">
                    <c:v>2325</c:v>
                  </c:pt>
                  <c:pt idx="10">
                    <c:v>2527</c:v>
                  </c:pt>
                  <c:pt idx="11">
                    <c:v>2527</c:v>
                  </c:pt>
                  <c:pt idx="12">
                    <c:v>2527</c:v>
                  </c:pt>
                  <c:pt idx="13">
                    <c:v>2527</c:v>
                  </c:pt>
                  <c:pt idx="14">
                    <c:v>2527</c:v>
                  </c:pt>
                  <c:pt idx="15">
                    <c:v>2729</c:v>
                  </c:pt>
                  <c:pt idx="16">
                    <c:v>2729</c:v>
                  </c:pt>
                  <c:pt idx="17">
                    <c:v>2729</c:v>
                  </c:pt>
                  <c:pt idx="18">
                    <c:v>2729</c:v>
                  </c:pt>
                  <c:pt idx="19">
                    <c:v>2729</c:v>
                  </c:pt>
                </c:lvl>
                <c:lvl>
                  <c:pt idx="0">
                    <c:v>MP</c:v>
                  </c:pt>
                  <c:pt idx="1">
                    <c:v>MFR</c:v>
                  </c:pt>
                  <c:pt idx="2">
                    <c:v>AA</c:v>
                  </c:pt>
                  <c:pt idx="3">
                    <c:v>IS</c:v>
                  </c:pt>
                  <c:pt idx="4">
                    <c:v>EC</c:v>
                  </c:pt>
                  <c:pt idx="5">
                    <c:v>MP</c:v>
                  </c:pt>
                  <c:pt idx="6">
                    <c:v>MFR</c:v>
                  </c:pt>
                  <c:pt idx="7">
                    <c:v>AA</c:v>
                  </c:pt>
                  <c:pt idx="8">
                    <c:v>IS</c:v>
                  </c:pt>
                  <c:pt idx="9">
                    <c:v>EC</c:v>
                  </c:pt>
                  <c:pt idx="10">
                    <c:v>MP</c:v>
                  </c:pt>
                  <c:pt idx="11">
                    <c:v>MFR</c:v>
                  </c:pt>
                  <c:pt idx="12">
                    <c:v>AA</c:v>
                  </c:pt>
                  <c:pt idx="13">
                    <c:v>IS</c:v>
                  </c:pt>
                  <c:pt idx="14">
                    <c:v>EC</c:v>
                  </c:pt>
                  <c:pt idx="15">
                    <c:v>MP</c:v>
                  </c:pt>
                  <c:pt idx="16">
                    <c:v>MFR</c:v>
                  </c:pt>
                  <c:pt idx="17">
                    <c:v>AA</c:v>
                  </c:pt>
                  <c:pt idx="18">
                    <c:v>IS</c:v>
                  </c:pt>
                  <c:pt idx="19">
                    <c:v>EC</c:v>
                  </c:pt>
                </c:lvl>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lvl>
              </c:multiLvlStrCache>
            </c:multiLvlStrRef>
          </c:cat>
          <c:val>
            <c:numRef>
              <c:f>'READ ME'!$J$4:$J$24</c:f>
              <c:numCache>
                <c:formatCode>General</c:formatCode>
                <c:ptCount val="21"/>
                <c:pt idx="0">
                  <c:v>729</c:v>
                </c:pt>
                <c:pt idx="1">
                  <c:v>364</c:v>
                </c:pt>
                <c:pt idx="2">
                  <c:v>364</c:v>
                </c:pt>
                <c:pt idx="3">
                  <c:v>364</c:v>
                </c:pt>
                <c:pt idx="4">
                  <c:v>364</c:v>
                </c:pt>
                <c:pt idx="5">
                  <c:v>730</c:v>
                </c:pt>
                <c:pt idx="6">
                  <c:v>364</c:v>
                </c:pt>
                <c:pt idx="7">
                  <c:v>364</c:v>
                </c:pt>
                <c:pt idx="8">
                  <c:v>364</c:v>
                </c:pt>
                <c:pt idx="9">
                  <c:v>364</c:v>
                </c:pt>
                <c:pt idx="10">
                  <c:v>729</c:v>
                </c:pt>
                <c:pt idx="11">
                  <c:v>364</c:v>
                </c:pt>
                <c:pt idx="12">
                  <c:v>364</c:v>
                </c:pt>
                <c:pt idx="13">
                  <c:v>364</c:v>
                </c:pt>
                <c:pt idx="14">
                  <c:v>364</c:v>
                </c:pt>
                <c:pt idx="15">
                  <c:v>730</c:v>
                </c:pt>
                <c:pt idx="16">
                  <c:v>364</c:v>
                </c:pt>
                <c:pt idx="17">
                  <c:v>364</c:v>
                </c:pt>
                <c:pt idx="18">
                  <c:v>364</c:v>
                </c:pt>
                <c:pt idx="19">
                  <c:v>364</c:v>
                </c:pt>
              </c:numCache>
            </c:numRef>
          </c:val>
          <c:extLst>
            <c:ext xmlns:c16="http://schemas.microsoft.com/office/drawing/2014/chart" uri="{C3380CC4-5D6E-409C-BE32-E72D297353CC}">
              <c16:uniqueId val="{00000002-B0C5-1443-BBC9-32565547ED43}"/>
            </c:ext>
          </c:extLst>
        </c:ser>
        <c:dLbls>
          <c:showLegendKey val="0"/>
          <c:showVal val="0"/>
          <c:showCatName val="0"/>
          <c:showSerName val="0"/>
          <c:showPercent val="0"/>
          <c:showBubbleSize val="0"/>
        </c:dLbls>
        <c:gapWidth val="25"/>
        <c:overlap val="100"/>
        <c:axId val="983231360"/>
        <c:axId val="983233136"/>
      </c:barChart>
      <c:catAx>
        <c:axId val="983231360"/>
        <c:scaling>
          <c:orientation val="maxMin"/>
        </c:scaling>
        <c:delete val="0"/>
        <c:axPos val="l"/>
        <c:numFmt formatCode="General" sourceLinked="1"/>
        <c:majorTickMark val="out"/>
        <c:minorTickMark val="none"/>
        <c:tickLblPos val="nextTo"/>
        <c:txPr>
          <a:bodyPr/>
          <a:lstStyle/>
          <a:p>
            <a:pPr>
              <a:defRPr sz="600" b="1">
                <a:solidFill>
                  <a:srgbClr val="C00000"/>
                </a:solidFill>
              </a:defRPr>
            </a:pPr>
            <a:endParaRPr lang="en-US"/>
          </a:p>
        </c:txPr>
        <c:crossAx val="983233136"/>
        <c:crosses val="autoZero"/>
        <c:auto val="1"/>
        <c:lblAlgn val="ctr"/>
        <c:lblOffset val="100"/>
        <c:noMultiLvlLbl val="0"/>
      </c:catAx>
      <c:valAx>
        <c:axId val="983233136"/>
        <c:scaling>
          <c:orientation val="minMax"/>
          <c:max val="48029"/>
          <c:min val="44378"/>
        </c:scaling>
        <c:delete val="0"/>
        <c:axPos val="t"/>
        <c:majorGridlines>
          <c:spPr>
            <a:ln w="6350">
              <a:solidFill>
                <a:schemeClr val="bg1">
                  <a:lumMod val="50000"/>
                </a:schemeClr>
              </a:solidFill>
              <a:miter lim="800000"/>
            </a:ln>
          </c:spPr>
        </c:majorGridlines>
        <c:minorGridlines>
          <c:spPr>
            <a:ln w="3175">
              <a:solidFill>
                <a:schemeClr val="bg1">
                  <a:lumMod val="85000"/>
                </a:schemeClr>
              </a:solidFill>
              <a:miter lim="800000"/>
            </a:ln>
          </c:spPr>
        </c:minorGridlines>
        <c:numFmt formatCode="mm/dd/yy;@" sourceLinked="1"/>
        <c:majorTickMark val="out"/>
        <c:minorTickMark val="none"/>
        <c:tickLblPos val="nextTo"/>
        <c:txPr>
          <a:bodyPr/>
          <a:lstStyle/>
          <a:p>
            <a:pPr>
              <a:defRPr b="1">
                <a:solidFill>
                  <a:srgbClr val="C00000"/>
                </a:solidFill>
              </a:defRPr>
            </a:pPr>
            <a:endParaRPr lang="en-US"/>
          </a:p>
        </c:txPr>
        <c:crossAx val="983231360"/>
        <c:crosses val="autoZero"/>
        <c:crossBetween val="between"/>
        <c:majorUnit val="365"/>
        <c:minorUnit val="91.25"/>
      </c:valAx>
    </c:plotArea>
    <c:plotVisOnly val="1"/>
    <c:dispBlanksAs val="gap"/>
    <c:showDLblsOverMax val="0"/>
  </c:chart>
  <c:spPr>
    <a:solidFill>
      <a:schemeClr val="accent2">
        <a:lumMod val="20000"/>
        <a:lumOff val="80000"/>
      </a:schemeClr>
    </a:solidFill>
  </c:spPr>
  <c:txPr>
    <a:bodyPr/>
    <a:lstStyle/>
    <a:p>
      <a:pPr>
        <a:defRPr>
          <a:latin typeface="Arial Narrow"/>
          <a:cs typeface="Arial Narrow"/>
        </a:defRPr>
      </a:pPr>
      <a:endParaRPr lang="en-US"/>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stacked"/>
        <c:varyColors val="0"/>
        <c:ser>
          <c:idx val="0"/>
          <c:order val="0"/>
          <c:spPr>
            <a:noFill/>
            <a:ln>
              <a:noFill/>
            </a:ln>
            <a:effectLst/>
          </c:spPr>
          <c:invertIfNegative val="0"/>
          <c:cat>
            <c:strRef>
              <c:f>'PP&amp;SC Template (8.5x11)'!$A$4:$D$63</c:f>
              <c:strCache>
                <c:ptCount val="6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strCache>
            </c:strRef>
          </c:cat>
          <c:val>
            <c:numRef>
              <c:f>'PP&amp;SC Template (8.5x11)'!$E$4:$E$64</c:f>
              <c:numCache>
                <c:formatCode>mm/dd/yy;@</c:formatCode>
                <c:ptCount val="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0-841C-674D-8D72-AA6969E4CB0F}"/>
            </c:ext>
          </c:extLst>
        </c:ser>
        <c:ser>
          <c:idx val="1"/>
          <c:order val="1"/>
          <c:spPr>
            <a:solidFill>
              <a:schemeClr val="accent2">
                <a:lumMod val="20000"/>
                <a:lumOff val="80000"/>
              </a:schemeClr>
            </a:solidFill>
            <a:ln>
              <a:noFill/>
            </a:ln>
            <a:effectLst/>
            <a:scene3d>
              <a:camera prst="orthographicFront"/>
              <a:lightRig rig="threePt" dir="t"/>
            </a:scene3d>
            <a:sp3d>
              <a:bevelT w="50800" h="50800"/>
              <a:bevelB w="50800" h="50800"/>
            </a:sp3d>
          </c:spPr>
          <c:invertIfNegative val="0"/>
          <c:cat>
            <c:strRef>
              <c:f>'PP&amp;SC Template (8.5x11)'!$A$4:$D$63</c:f>
              <c:strCache>
                <c:ptCount val="6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strCache>
            </c:strRef>
          </c:cat>
          <c:val>
            <c:numRef>
              <c:f>'PP&amp;SC Template (8.5x11)'!$G$4:$G$64</c:f>
              <c:numCache>
                <c:formatCode>General</c:formatCode>
                <c:ptCount val="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1-841C-674D-8D72-AA6969E4CB0F}"/>
            </c:ext>
          </c:extLst>
        </c:ser>
        <c:ser>
          <c:idx val="3"/>
          <c:order val="2"/>
          <c:spPr>
            <a:solidFill>
              <a:schemeClr val="accent2"/>
            </a:solidFill>
            <a:ln>
              <a:noFill/>
            </a:ln>
            <a:effectLst/>
            <a:scene3d>
              <a:camera prst="orthographicFront"/>
              <a:lightRig rig="threePt" dir="t"/>
            </a:scene3d>
            <a:sp3d>
              <a:bevelT w="50800" h="50800"/>
              <a:bevelB w="50800" h="50800"/>
            </a:sp3d>
          </c:spPr>
          <c:invertIfNegative val="0"/>
          <c:cat>
            <c:strRef>
              <c:f>'PP&amp;SC Template (8.5x11)'!$A$4:$D$63</c:f>
              <c:strCache>
                <c:ptCount val="6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strCache>
            </c:strRef>
          </c:cat>
          <c:val>
            <c:numRef>
              <c:f>'PP&amp;SC Template (8.5x11)'!$J$4:$J$64</c:f>
              <c:numCache>
                <c:formatCode>General</c:formatCode>
                <c:ptCount val="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2-841C-674D-8D72-AA6969E4CB0F}"/>
            </c:ext>
          </c:extLst>
        </c:ser>
        <c:dLbls>
          <c:showLegendKey val="0"/>
          <c:showVal val="0"/>
          <c:showCatName val="0"/>
          <c:showSerName val="0"/>
          <c:showPercent val="0"/>
          <c:showBubbleSize val="0"/>
        </c:dLbls>
        <c:gapWidth val="25"/>
        <c:overlap val="100"/>
        <c:axId val="982845232"/>
        <c:axId val="982847280"/>
      </c:barChart>
      <c:catAx>
        <c:axId val="982845232"/>
        <c:scaling>
          <c:orientation val="maxMin"/>
        </c:scaling>
        <c:delete val="0"/>
        <c:axPos val="l"/>
        <c:numFmt formatCode="General" sourceLinked="1"/>
        <c:majorTickMark val="out"/>
        <c:minorTickMark val="none"/>
        <c:tickLblPos val="nextTo"/>
        <c:txPr>
          <a:bodyPr/>
          <a:lstStyle/>
          <a:p>
            <a:pPr>
              <a:defRPr sz="600" b="1">
                <a:solidFill>
                  <a:srgbClr val="C00000"/>
                </a:solidFill>
              </a:defRPr>
            </a:pPr>
            <a:endParaRPr lang="en-US"/>
          </a:p>
        </c:txPr>
        <c:crossAx val="982847280"/>
        <c:crosses val="autoZero"/>
        <c:auto val="1"/>
        <c:lblAlgn val="ctr"/>
        <c:lblOffset val="100"/>
        <c:noMultiLvlLbl val="0"/>
      </c:catAx>
      <c:valAx>
        <c:axId val="982847280"/>
        <c:scaling>
          <c:orientation val="minMax"/>
          <c:max val="48029"/>
          <c:min val="44378"/>
        </c:scaling>
        <c:delete val="0"/>
        <c:axPos val="t"/>
        <c:majorGridlines>
          <c:spPr>
            <a:ln w="6350">
              <a:solidFill>
                <a:schemeClr val="bg1">
                  <a:lumMod val="50000"/>
                </a:schemeClr>
              </a:solidFill>
              <a:miter lim="800000"/>
            </a:ln>
          </c:spPr>
        </c:majorGridlines>
        <c:minorGridlines>
          <c:spPr>
            <a:ln w="3175">
              <a:solidFill>
                <a:schemeClr val="bg1">
                  <a:lumMod val="85000"/>
                </a:schemeClr>
              </a:solidFill>
              <a:miter lim="800000"/>
            </a:ln>
          </c:spPr>
        </c:minorGridlines>
        <c:numFmt formatCode="mm/dd/yy;@" sourceLinked="1"/>
        <c:majorTickMark val="out"/>
        <c:minorTickMark val="none"/>
        <c:tickLblPos val="nextTo"/>
        <c:txPr>
          <a:bodyPr/>
          <a:lstStyle/>
          <a:p>
            <a:pPr>
              <a:defRPr b="1">
                <a:solidFill>
                  <a:srgbClr val="C00000"/>
                </a:solidFill>
              </a:defRPr>
            </a:pPr>
            <a:endParaRPr lang="en-US"/>
          </a:p>
        </c:txPr>
        <c:crossAx val="982845232"/>
        <c:crosses val="autoZero"/>
        <c:crossBetween val="between"/>
        <c:majorUnit val="365"/>
        <c:minorUnit val="91.25"/>
      </c:valAx>
    </c:plotArea>
    <c:plotVisOnly val="1"/>
    <c:dispBlanksAs val="gap"/>
    <c:showDLblsOverMax val="0"/>
  </c:chart>
  <c:spPr>
    <a:solidFill>
      <a:schemeClr val="accent2">
        <a:lumMod val="20000"/>
        <a:lumOff val="80000"/>
      </a:schemeClr>
    </a:solidFill>
  </c:spPr>
  <c:txPr>
    <a:bodyPr/>
    <a:lstStyle/>
    <a:p>
      <a:pPr>
        <a:defRPr>
          <a:latin typeface="Arial Narrow"/>
          <a:cs typeface="Arial Narrow"/>
        </a:defRPr>
      </a:pPr>
      <a:endParaRPr lang="en-US"/>
    </a:p>
  </c:tx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stacked"/>
        <c:varyColors val="0"/>
        <c:ser>
          <c:idx val="0"/>
          <c:order val="0"/>
          <c:spPr>
            <a:noFill/>
            <a:ln>
              <a:noFill/>
            </a:ln>
            <a:effectLst/>
          </c:spPr>
          <c:invertIfNegative val="0"/>
          <c:cat>
            <c:strRef>
              <c:f>'PP&amp;SC Template (11x17)'!$A$4:$D$83</c:f>
              <c:strCache>
                <c:ptCount val="8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strCache>
            </c:strRef>
          </c:cat>
          <c:val>
            <c:numRef>
              <c:f>'PP&amp;SC Template (11x17)'!$E$4:$E$84</c:f>
              <c:numCache>
                <c:formatCode>mm/dd/yy;@</c:formatCode>
                <c:ptCount val="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numCache>
            </c:numRef>
          </c:val>
          <c:extLst>
            <c:ext xmlns:c16="http://schemas.microsoft.com/office/drawing/2014/chart" uri="{C3380CC4-5D6E-409C-BE32-E72D297353CC}">
              <c16:uniqueId val="{00000000-0BFE-E642-9D41-719836C73DBA}"/>
            </c:ext>
          </c:extLst>
        </c:ser>
        <c:ser>
          <c:idx val="1"/>
          <c:order val="1"/>
          <c:spPr>
            <a:solidFill>
              <a:schemeClr val="accent1">
                <a:lumMod val="40000"/>
                <a:lumOff val="60000"/>
              </a:schemeClr>
            </a:solidFill>
            <a:ln>
              <a:noFill/>
            </a:ln>
            <a:effectLst/>
            <a:scene3d>
              <a:camera prst="orthographicFront"/>
              <a:lightRig rig="threePt" dir="t"/>
            </a:scene3d>
            <a:sp3d>
              <a:bevelT w="50800" h="50800"/>
              <a:bevelB w="50800" h="50800"/>
            </a:sp3d>
          </c:spPr>
          <c:invertIfNegative val="0"/>
          <c:dPt>
            <c:idx val="1"/>
            <c:invertIfNegative val="0"/>
            <c:bubble3D val="0"/>
            <c:spPr>
              <a:solidFill>
                <a:schemeClr val="accent2">
                  <a:lumMod val="20000"/>
                  <a:lumOff val="80000"/>
                </a:schemeClr>
              </a:solidFill>
              <a:ln>
                <a:noFill/>
              </a:ln>
              <a:effectLst/>
              <a:scene3d>
                <a:camera prst="orthographicFront"/>
                <a:lightRig rig="threePt" dir="t"/>
              </a:scene3d>
              <a:sp3d>
                <a:bevelT w="50800" h="50800"/>
                <a:bevelB w="50800" h="50800"/>
              </a:sp3d>
            </c:spPr>
            <c:extLst>
              <c:ext xmlns:c16="http://schemas.microsoft.com/office/drawing/2014/chart" uri="{C3380CC4-5D6E-409C-BE32-E72D297353CC}">
                <c16:uniqueId val="{00000003-0BFE-E642-9D41-719836C73DBA}"/>
              </c:ext>
            </c:extLst>
          </c:dPt>
          <c:cat>
            <c:strRef>
              <c:f>'PP&amp;SC Template (11x17)'!$A$4:$D$83</c:f>
              <c:strCache>
                <c:ptCount val="8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strCache>
            </c:strRef>
          </c:cat>
          <c:val>
            <c:numRef>
              <c:f>'PP&amp;SC Template (11x17)'!$G$4:$G$84</c:f>
              <c:numCache>
                <c:formatCode>General</c:formatCode>
                <c:ptCount val="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numCache>
            </c:numRef>
          </c:val>
          <c:extLst>
            <c:ext xmlns:c16="http://schemas.microsoft.com/office/drawing/2014/chart" uri="{C3380CC4-5D6E-409C-BE32-E72D297353CC}">
              <c16:uniqueId val="{00000001-0BFE-E642-9D41-719836C73DBA}"/>
            </c:ext>
          </c:extLst>
        </c:ser>
        <c:ser>
          <c:idx val="3"/>
          <c:order val="2"/>
          <c:spPr>
            <a:solidFill>
              <a:schemeClr val="accent1">
                <a:lumMod val="75000"/>
              </a:schemeClr>
            </a:solidFill>
            <a:ln>
              <a:noFill/>
            </a:ln>
            <a:effectLst/>
            <a:scene3d>
              <a:camera prst="orthographicFront"/>
              <a:lightRig rig="threePt" dir="t"/>
            </a:scene3d>
            <a:sp3d>
              <a:bevelT w="50800" h="50800"/>
              <a:bevelB w="50800" h="50800"/>
            </a:sp3d>
          </c:spPr>
          <c:invertIfNegative val="0"/>
          <c:dPt>
            <c:idx val="1"/>
            <c:invertIfNegative val="0"/>
            <c:bubble3D val="0"/>
            <c:spPr>
              <a:solidFill>
                <a:schemeClr val="accent2"/>
              </a:solidFill>
              <a:ln>
                <a:noFill/>
              </a:ln>
              <a:effectLst/>
              <a:scene3d>
                <a:camera prst="orthographicFront"/>
                <a:lightRig rig="threePt" dir="t"/>
              </a:scene3d>
              <a:sp3d>
                <a:bevelT w="50800" h="50800"/>
                <a:bevelB w="50800" h="50800"/>
              </a:sp3d>
            </c:spPr>
            <c:extLst>
              <c:ext xmlns:c16="http://schemas.microsoft.com/office/drawing/2014/chart" uri="{C3380CC4-5D6E-409C-BE32-E72D297353CC}">
                <c16:uniqueId val="{00000004-0BFE-E642-9D41-719836C73DBA}"/>
              </c:ext>
            </c:extLst>
          </c:dPt>
          <c:cat>
            <c:strRef>
              <c:f>'PP&amp;SC Template (11x17)'!$A$4:$D$83</c:f>
              <c:strCache>
                <c:ptCount val="8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strCache>
            </c:strRef>
          </c:cat>
          <c:val>
            <c:numRef>
              <c:f>'PP&amp;SC Template (11x17)'!$J$4:$J$84</c:f>
              <c:numCache>
                <c:formatCode>General</c:formatCode>
                <c:ptCount val="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numCache>
            </c:numRef>
          </c:val>
          <c:extLst>
            <c:ext xmlns:c16="http://schemas.microsoft.com/office/drawing/2014/chart" uri="{C3380CC4-5D6E-409C-BE32-E72D297353CC}">
              <c16:uniqueId val="{00000002-0BFE-E642-9D41-719836C73DBA}"/>
            </c:ext>
          </c:extLst>
        </c:ser>
        <c:dLbls>
          <c:showLegendKey val="0"/>
          <c:showVal val="0"/>
          <c:showCatName val="0"/>
          <c:showSerName val="0"/>
          <c:showPercent val="0"/>
          <c:showBubbleSize val="0"/>
        </c:dLbls>
        <c:gapWidth val="25"/>
        <c:overlap val="100"/>
        <c:axId val="983541280"/>
        <c:axId val="983544240"/>
      </c:barChart>
      <c:catAx>
        <c:axId val="983541280"/>
        <c:scaling>
          <c:orientation val="maxMin"/>
        </c:scaling>
        <c:delete val="0"/>
        <c:axPos val="l"/>
        <c:numFmt formatCode="General" sourceLinked="1"/>
        <c:majorTickMark val="out"/>
        <c:minorTickMark val="none"/>
        <c:tickLblPos val="nextTo"/>
        <c:txPr>
          <a:bodyPr/>
          <a:lstStyle/>
          <a:p>
            <a:pPr>
              <a:defRPr sz="600" b="1">
                <a:solidFill>
                  <a:srgbClr val="C00000"/>
                </a:solidFill>
              </a:defRPr>
            </a:pPr>
            <a:endParaRPr lang="en-US"/>
          </a:p>
        </c:txPr>
        <c:crossAx val="983544240"/>
        <c:crosses val="autoZero"/>
        <c:auto val="1"/>
        <c:lblAlgn val="ctr"/>
        <c:lblOffset val="100"/>
        <c:noMultiLvlLbl val="0"/>
      </c:catAx>
      <c:valAx>
        <c:axId val="983544240"/>
        <c:scaling>
          <c:orientation val="minMax"/>
          <c:max val="48029"/>
          <c:min val="44378"/>
        </c:scaling>
        <c:delete val="0"/>
        <c:axPos val="t"/>
        <c:majorGridlines>
          <c:spPr>
            <a:ln w="6350">
              <a:solidFill>
                <a:schemeClr val="bg1">
                  <a:lumMod val="50000"/>
                </a:schemeClr>
              </a:solidFill>
              <a:miter lim="800000"/>
            </a:ln>
          </c:spPr>
        </c:majorGridlines>
        <c:minorGridlines>
          <c:spPr>
            <a:ln w="3175">
              <a:solidFill>
                <a:schemeClr val="bg1">
                  <a:lumMod val="85000"/>
                </a:schemeClr>
              </a:solidFill>
              <a:miter lim="800000"/>
            </a:ln>
          </c:spPr>
        </c:minorGridlines>
        <c:numFmt formatCode="mm/dd/yy;@" sourceLinked="1"/>
        <c:majorTickMark val="out"/>
        <c:minorTickMark val="none"/>
        <c:tickLblPos val="nextTo"/>
        <c:txPr>
          <a:bodyPr/>
          <a:lstStyle/>
          <a:p>
            <a:pPr>
              <a:defRPr b="1">
                <a:solidFill>
                  <a:srgbClr val="C00000"/>
                </a:solidFill>
              </a:defRPr>
            </a:pPr>
            <a:endParaRPr lang="en-US"/>
          </a:p>
        </c:txPr>
        <c:crossAx val="983541280"/>
        <c:crosses val="autoZero"/>
        <c:crossBetween val="between"/>
        <c:majorUnit val="365"/>
        <c:minorUnit val="91.25"/>
      </c:valAx>
    </c:plotArea>
    <c:plotVisOnly val="1"/>
    <c:dispBlanksAs val="gap"/>
    <c:showDLblsOverMax val="0"/>
  </c:chart>
  <c:spPr>
    <a:solidFill>
      <a:schemeClr val="accent2">
        <a:lumMod val="20000"/>
        <a:lumOff val="80000"/>
      </a:schemeClr>
    </a:solidFill>
  </c:spPr>
  <c:txPr>
    <a:bodyPr/>
    <a:lstStyle/>
    <a:p>
      <a:pPr>
        <a:defRPr>
          <a:latin typeface="Arial Narrow"/>
          <a:cs typeface="Arial Narrow"/>
        </a:defRPr>
      </a:pPr>
      <a:endParaRPr lang="en-US"/>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29</xdr:col>
      <xdr:colOff>57150</xdr:colOff>
      <xdr:row>1</xdr:row>
      <xdr:rowOff>63500</xdr:rowOff>
    </xdr:from>
    <xdr:to>
      <xdr:col>43</xdr:col>
      <xdr:colOff>749300</xdr:colOff>
      <xdr:row>24</xdr:row>
      <xdr:rowOff>165100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0</xdr:colOff>
      <xdr:row>25</xdr:row>
      <xdr:rowOff>76200</xdr:rowOff>
    </xdr:from>
    <xdr:ext cx="11976100" cy="335842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0" y="5156200"/>
          <a:ext cx="11976100" cy="3358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000" u="sng">
              <a:latin typeface="Arial Narrow"/>
              <a:cs typeface="Arial Narrow"/>
            </a:rPr>
            <a:t>NOTES:</a:t>
          </a:r>
        </a:p>
        <a:p>
          <a:endParaRPr lang="en-US" sz="1000">
            <a:latin typeface="Arial Narrow"/>
            <a:cs typeface="Arial Narrow"/>
          </a:endParaRPr>
        </a:p>
        <a:p>
          <a:r>
            <a:rPr lang="en-US" sz="1000" b="1">
              <a:latin typeface="Arial Narrow"/>
              <a:cs typeface="Arial Narrow"/>
            </a:rPr>
            <a:t>ID</a:t>
          </a:r>
          <a:r>
            <a:rPr lang="en-US" sz="1000">
              <a:latin typeface="Arial Narrow"/>
              <a:cs typeface="Arial Narrow"/>
            </a:rPr>
            <a:t> = PRIORITIZED</a:t>
          </a:r>
          <a:r>
            <a:rPr lang="en-US" sz="1000" baseline="0">
              <a:latin typeface="Arial Narrow"/>
              <a:cs typeface="Arial Narrow"/>
            </a:rPr>
            <a:t> AND SEQUENTIAL REQUEST IDENTIFIER</a:t>
          </a:r>
        </a:p>
        <a:p>
          <a:r>
            <a:rPr lang="en-US" sz="1000" b="1" baseline="0">
              <a:latin typeface="Arial Narrow"/>
              <a:cs typeface="Arial Narrow"/>
            </a:rPr>
            <a:t>TYPE</a:t>
          </a:r>
          <a:r>
            <a:rPr lang="en-US" sz="1000" baseline="0">
              <a:latin typeface="Arial Narrow"/>
              <a:cs typeface="Arial Narrow"/>
            </a:rPr>
            <a:t> = TWO-LETTER PROJECT TYPE CODE (</a:t>
          </a:r>
          <a:r>
            <a:rPr lang="en-US" sz="1000" b="1" baseline="0">
              <a:solidFill>
                <a:srgbClr val="C00000"/>
              </a:solidFill>
              <a:latin typeface="Arial Narrow"/>
              <a:cs typeface="Arial Narrow"/>
            </a:rPr>
            <a:t>MP</a:t>
          </a:r>
          <a:r>
            <a:rPr lang="en-US" sz="1000" baseline="0">
              <a:solidFill>
                <a:srgbClr val="C00000"/>
              </a:solidFill>
              <a:latin typeface="Arial Narrow"/>
              <a:cs typeface="Arial Narrow"/>
            </a:rPr>
            <a:t> = MAJOR PROJECT, </a:t>
          </a:r>
          <a:r>
            <a:rPr lang="en-US" sz="1000" b="1" baseline="0">
              <a:solidFill>
                <a:srgbClr val="C00000"/>
              </a:solidFill>
              <a:latin typeface="Arial Narrow"/>
              <a:cs typeface="Arial Narrow"/>
            </a:rPr>
            <a:t>MFR</a:t>
          </a:r>
          <a:r>
            <a:rPr lang="en-US" sz="1000" baseline="0">
              <a:solidFill>
                <a:srgbClr val="C00000"/>
              </a:solidFill>
              <a:latin typeface="Arial Narrow"/>
              <a:cs typeface="Arial Narrow"/>
            </a:rPr>
            <a:t> = MINOR FACILITY RENEWAL, </a:t>
          </a:r>
          <a:r>
            <a:rPr lang="en-US" sz="1000" b="1" baseline="0">
              <a:solidFill>
                <a:srgbClr val="C00000"/>
              </a:solidFill>
              <a:latin typeface="Arial Narrow"/>
              <a:cs typeface="Arial Narrow"/>
            </a:rPr>
            <a:t>AA</a:t>
          </a:r>
          <a:r>
            <a:rPr lang="en-US" sz="1000" baseline="0">
              <a:solidFill>
                <a:srgbClr val="C00000"/>
              </a:solidFill>
              <a:latin typeface="Arial Narrow"/>
              <a:cs typeface="Arial Narrow"/>
            </a:rPr>
            <a:t> = ALL AGENCY PROJECT, </a:t>
          </a:r>
          <a:r>
            <a:rPr lang="en-US" sz="1000" b="1" baseline="0">
              <a:solidFill>
                <a:srgbClr val="C00000"/>
              </a:solidFill>
              <a:latin typeface="Arial Narrow"/>
              <a:cs typeface="Arial Narrow"/>
            </a:rPr>
            <a:t>IS</a:t>
          </a:r>
          <a:r>
            <a:rPr lang="en-US" sz="1000" baseline="0">
              <a:solidFill>
                <a:srgbClr val="C00000"/>
              </a:solidFill>
              <a:latin typeface="Arial Narrow"/>
              <a:cs typeface="Arial Narrow"/>
            </a:rPr>
            <a:t> = INSTRUCTIONAL SPACE PROJECT, </a:t>
          </a:r>
          <a:r>
            <a:rPr lang="en-US" sz="1000" b="1" baseline="0">
              <a:solidFill>
                <a:srgbClr val="C00000"/>
              </a:solidFill>
              <a:latin typeface="Arial Narrow"/>
              <a:cs typeface="Arial Narrow"/>
            </a:rPr>
            <a:t>EC</a:t>
          </a:r>
          <a:r>
            <a:rPr lang="en-US" sz="1000" baseline="0">
              <a:solidFill>
                <a:srgbClr val="C00000"/>
              </a:solidFill>
              <a:latin typeface="Arial Narrow"/>
              <a:cs typeface="Arial Narrow"/>
            </a:rPr>
            <a:t> = ENERGY CONSERVATION PROJECT</a:t>
          </a:r>
          <a:r>
            <a:rPr lang="en-US" sz="1000" baseline="0">
              <a:latin typeface="Arial Narrow"/>
              <a:cs typeface="Arial Narrow"/>
            </a:rPr>
            <a:t>)</a:t>
          </a:r>
        </a:p>
        <a:p>
          <a:r>
            <a:rPr lang="en-US" sz="1000" b="1" baseline="0">
              <a:latin typeface="Arial Narrow"/>
              <a:cs typeface="Arial Narrow"/>
            </a:rPr>
            <a:t>BIEN</a:t>
          </a:r>
          <a:r>
            <a:rPr lang="en-US" sz="1000" baseline="0">
              <a:latin typeface="Arial Narrow"/>
              <a:cs typeface="Arial Narrow"/>
            </a:rPr>
            <a:t> = FOUR-DIGIT BIENNIUM CODE FOR CONSTRUCTION PHASE (</a:t>
          </a:r>
          <a:r>
            <a:rPr lang="en-US" sz="1000" b="1" baseline="0">
              <a:solidFill>
                <a:srgbClr val="C00000"/>
              </a:solidFill>
              <a:latin typeface="Arial Narrow"/>
              <a:cs typeface="Arial Narrow"/>
            </a:rPr>
            <a:t>2123</a:t>
          </a:r>
          <a:r>
            <a:rPr lang="en-US" sz="1000" baseline="0">
              <a:solidFill>
                <a:srgbClr val="C00000"/>
              </a:solidFill>
              <a:latin typeface="Arial Narrow"/>
              <a:cs typeface="Arial Narrow"/>
            </a:rPr>
            <a:t> = 2021-23, </a:t>
          </a:r>
          <a:r>
            <a:rPr lang="en-US" sz="1000" b="1" baseline="0">
              <a:solidFill>
                <a:srgbClr val="C00000"/>
              </a:solidFill>
              <a:latin typeface="Arial Narrow"/>
              <a:cs typeface="Arial Narrow"/>
            </a:rPr>
            <a:t>2325</a:t>
          </a:r>
          <a:r>
            <a:rPr lang="en-US" sz="1000" baseline="0">
              <a:solidFill>
                <a:srgbClr val="C00000"/>
              </a:solidFill>
              <a:latin typeface="Arial Narrow"/>
              <a:cs typeface="Arial Narrow"/>
            </a:rPr>
            <a:t> = 2023-25, </a:t>
          </a:r>
          <a:r>
            <a:rPr lang="en-US" sz="1000" b="1" baseline="0">
              <a:solidFill>
                <a:srgbClr val="C00000"/>
              </a:solidFill>
              <a:latin typeface="Arial Narrow"/>
              <a:cs typeface="Arial Narrow"/>
            </a:rPr>
            <a:t>2527</a:t>
          </a:r>
          <a:r>
            <a:rPr lang="en-US" sz="1000" baseline="0">
              <a:solidFill>
                <a:srgbClr val="C00000"/>
              </a:solidFill>
              <a:latin typeface="Arial Narrow"/>
              <a:cs typeface="Arial Narrow"/>
            </a:rPr>
            <a:t> = 2025-27, </a:t>
          </a:r>
          <a:r>
            <a:rPr lang="en-US" sz="1000" b="1" baseline="0">
              <a:solidFill>
                <a:srgbClr val="C00000"/>
              </a:solidFill>
              <a:latin typeface="Arial Narrow"/>
              <a:cs typeface="Arial Narrow"/>
            </a:rPr>
            <a:t>2729</a:t>
          </a:r>
          <a:r>
            <a:rPr lang="en-US" sz="1000" baseline="0">
              <a:solidFill>
                <a:srgbClr val="C00000"/>
              </a:solidFill>
              <a:latin typeface="Arial Narrow"/>
              <a:cs typeface="Arial Narrow"/>
            </a:rPr>
            <a:t> = 2027-29, </a:t>
          </a:r>
          <a:r>
            <a:rPr lang="en-US" sz="1000" b="1" baseline="0">
              <a:solidFill>
                <a:srgbClr val="C00000"/>
              </a:solidFill>
              <a:latin typeface="Arial Narrow"/>
              <a:cs typeface="Arial Narrow"/>
            </a:rPr>
            <a:t>2931</a:t>
          </a:r>
          <a:r>
            <a:rPr lang="en-US" sz="1000" baseline="0">
              <a:solidFill>
                <a:srgbClr val="C00000"/>
              </a:solidFill>
              <a:latin typeface="Arial Narrow"/>
              <a:cs typeface="Arial Narrow"/>
            </a:rPr>
            <a:t> = 2029-31</a:t>
          </a:r>
          <a:r>
            <a:rPr lang="en-US" sz="1000" baseline="0">
              <a:latin typeface="Arial Narrow"/>
              <a:cs typeface="Arial Narrow"/>
            </a:rPr>
            <a:t>)</a:t>
          </a:r>
        </a:p>
        <a:p>
          <a:r>
            <a:rPr lang="en-US" sz="1000" b="1" baseline="0">
              <a:latin typeface="Arial Narrow"/>
              <a:cs typeface="Arial Narrow"/>
            </a:rPr>
            <a:t>PROJECT TITLE</a:t>
          </a:r>
          <a:r>
            <a:rPr lang="en-US" sz="1000" baseline="0">
              <a:latin typeface="Arial Narrow"/>
              <a:cs typeface="Arial Narrow"/>
            </a:rPr>
            <a:t> = TITLE OF PROJECT REQUEST (</a:t>
          </a:r>
          <a:r>
            <a:rPr lang="en-US" sz="1000" i="1" baseline="0">
              <a:latin typeface="Arial Narrow"/>
              <a:cs typeface="Arial Narrow"/>
            </a:rPr>
            <a:t>CELL IS FORMATTED TO AUTO-FIT TEXT ENTRY WITHIN CURRENT CELL WIDTH AND HEIGHT</a:t>
          </a:r>
          <a:r>
            <a:rPr lang="en-US" sz="1000" baseline="0">
              <a:latin typeface="Arial Narrow"/>
              <a:cs typeface="Arial Narrow"/>
            </a:rPr>
            <a:t>)</a:t>
          </a:r>
        </a:p>
        <a:p>
          <a:r>
            <a:rPr lang="en-US" sz="1000" b="1" baseline="0">
              <a:latin typeface="Arial Narrow"/>
              <a:cs typeface="Arial Narrow"/>
            </a:rPr>
            <a:t>DESIGN: START </a:t>
          </a:r>
          <a:r>
            <a:rPr lang="en-US" sz="1000" baseline="0">
              <a:latin typeface="Arial Narrow"/>
              <a:cs typeface="Arial Narrow"/>
            </a:rPr>
            <a:t>= AUTO-FILL START DATE FOR DESIGN PHASE BASED ON </a:t>
          </a:r>
          <a:r>
            <a:rPr lang="en-US" sz="1000" b="1" baseline="0">
              <a:latin typeface="Arial Narrow"/>
              <a:cs typeface="Arial Narrow"/>
            </a:rPr>
            <a:t>BIEN</a:t>
          </a:r>
          <a:r>
            <a:rPr lang="en-US" sz="1000" baseline="0">
              <a:latin typeface="Arial Narrow"/>
              <a:cs typeface="Arial Narrow"/>
            </a:rPr>
            <a:t> DATA ENTRY (</a:t>
          </a:r>
          <a:r>
            <a:rPr lang="en-US" sz="1000" i="1" baseline="0">
              <a:latin typeface="Arial Narrow"/>
              <a:cs typeface="Arial Narrow"/>
            </a:rPr>
            <a:t>2 YEARS PRIOR TO CONSTRUCTION START DATE FOR MAJOR PROJECTS, 1 YEAR PRIOR FOR OTHER PROJECTS</a:t>
          </a:r>
          <a:r>
            <a:rPr lang="en-US" sz="1000" baseline="0">
              <a:latin typeface="Arial Narrow"/>
              <a:cs typeface="Arial Narrow"/>
            </a:rPr>
            <a:t>)</a:t>
          </a:r>
        </a:p>
        <a:p>
          <a:r>
            <a:rPr lang="en-US" sz="1000" b="1" baseline="0">
              <a:latin typeface="Arial Narrow"/>
              <a:cs typeface="Arial Narrow"/>
            </a:rPr>
            <a:t>DESIGN: END </a:t>
          </a:r>
          <a:r>
            <a:rPr lang="en-US" sz="1000" baseline="0">
              <a:latin typeface="Arial Narrow"/>
              <a:cs typeface="Arial Narrow"/>
            </a:rPr>
            <a:t>= AUTO-FILL END DATE FOR DESIGN PHASE BASED ON </a:t>
          </a:r>
          <a:r>
            <a:rPr lang="en-US" sz="1000" b="1" baseline="0">
              <a:latin typeface="Arial Narrow"/>
              <a:cs typeface="Arial Narrow"/>
            </a:rPr>
            <a:t>BIEN</a:t>
          </a:r>
          <a:r>
            <a:rPr lang="en-US" sz="1000" baseline="0">
              <a:latin typeface="Arial Narrow"/>
              <a:cs typeface="Arial Narrow"/>
            </a:rPr>
            <a:t> DATA ENTRY (</a:t>
          </a:r>
          <a:r>
            <a:rPr lang="en-US" sz="1000" i="1" baseline="0">
              <a:latin typeface="Arial Narrow"/>
              <a:cs typeface="Arial Narrow"/>
            </a:rPr>
            <a:t>2 YEARS AFTER DESIGN PHASE START DATE FOR MAJOR PROJECTS, 1 YEAR PRIOR FOR OTHER PROJECTS</a:t>
          </a:r>
          <a:r>
            <a:rPr lang="en-US" sz="1000" baseline="0">
              <a:latin typeface="Arial Narrow"/>
              <a:cs typeface="Arial Narrow"/>
            </a:rPr>
            <a:t>)</a:t>
          </a:r>
        </a:p>
        <a:p>
          <a:r>
            <a:rPr lang="en-US" sz="1000" b="1" baseline="0">
              <a:latin typeface="Arial Narrow"/>
              <a:cs typeface="Arial Narrow"/>
            </a:rPr>
            <a:t>DESIGN: DURATION </a:t>
          </a:r>
          <a:r>
            <a:rPr lang="en-US" sz="1000" baseline="0">
              <a:latin typeface="Arial Narrow"/>
              <a:cs typeface="Arial Narrow"/>
            </a:rPr>
            <a:t>= AUTO-FILL DURATION OF DESIGN PHASE (</a:t>
          </a:r>
          <a:r>
            <a:rPr lang="en-US" sz="1000" i="1" baseline="0">
              <a:latin typeface="Arial Narrow"/>
              <a:cs typeface="Arial Narrow"/>
            </a:rPr>
            <a:t>IN DAYS</a:t>
          </a:r>
          <a:r>
            <a:rPr lang="en-US" sz="1000" baseline="0">
              <a:latin typeface="Arial Narrow"/>
              <a:cs typeface="Arial Narrow"/>
            </a:rPr>
            <a:t>)</a:t>
          </a:r>
        </a:p>
        <a:p>
          <a:r>
            <a:rPr lang="en-US" sz="1000" b="1" baseline="0">
              <a:latin typeface="Arial Narrow"/>
              <a:cs typeface="Arial Narrow"/>
            </a:rPr>
            <a:t>CONSTRUCTION: START</a:t>
          </a:r>
          <a:r>
            <a:rPr lang="en-US" sz="1000" baseline="0">
              <a:latin typeface="Arial Narrow"/>
              <a:cs typeface="Arial Narrow"/>
            </a:rPr>
            <a:t> = AUTO-FILL START DATE FOR CONSTRUCTION PHASE BASED ON </a:t>
          </a:r>
          <a:r>
            <a:rPr lang="en-US" sz="1000" b="1" baseline="0">
              <a:latin typeface="Arial Narrow"/>
              <a:cs typeface="Arial Narrow"/>
            </a:rPr>
            <a:t>BIEN</a:t>
          </a:r>
          <a:r>
            <a:rPr lang="en-US" sz="1000" baseline="0">
              <a:latin typeface="Arial Narrow"/>
              <a:cs typeface="Arial Narrow"/>
            </a:rPr>
            <a:t> DATA ENTRY (</a:t>
          </a:r>
          <a:r>
            <a:rPr lang="en-US" sz="1000" i="1" baseline="0">
              <a:latin typeface="Arial Narrow"/>
              <a:cs typeface="Arial Narrow"/>
            </a:rPr>
            <a:t>JULY 1ST OF SELECTED BIENNIUM</a:t>
          </a:r>
          <a:r>
            <a:rPr lang="en-US" sz="1000" baseline="0">
              <a:latin typeface="Arial Narrow"/>
              <a:cs typeface="Arial Narrow"/>
            </a:rPr>
            <a:t>)</a:t>
          </a:r>
        </a:p>
        <a:p>
          <a:r>
            <a:rPr lang="en-US" sz="1000" b="1" baseline="0">
              <a:latin typeface="Arial Narrow"/>
              <a:cs typeface="Arial Narrow"/>
            </a:rPr>
            <a:t>CONSTRUCTION: END</a:t>
          </a:r>
          <a:r>
            <a:rPr lang="en-US" sz="1000" baseline="0">
              <a:latin typeface="Arial Narrow"/>
              <a:cs typeface="Arial Narrow"/>
            </a:rPr>
            <a:t> = AUTO-FILL END DATE FOR CONSTRUCTION PHASE BASED ON </a:t>
          </a:r>
          <a:r>
            <a:rPr lang="en-US" sz="1000" b="1" baseline="0">
              <a:latin typeface="Arial Narrow"/>
              <a:cs typeface="Arial Narrow"/>
            </a:rPr>
            <a:t>BIEN</a:t>
          </a:r>
          <a:r>
            <a:rPr lang="en-US" sz="1000" baseline="0">
              <a:latin typeface="Arial Narrow"/>
              <a:cs typeface="Arial Narrow"/>
            </a:rPr>
            <a:t> DATA ENTRY (</a:t>
          </a:r>
          <a:r>
            <a:rPr lang="en-US" sz="1000" i="1" baseline="0">
              <a:latin typeface="Arial Narrow"/>
              <a:cs typeface="Arial Narrow"/>
            </a:rPr>
            <a:t>2 YEARS AFTER CONSTRUCTION START DATE FOR MAJOR PROJECTS, 1 YEAR AFTER FOR OTHER PROJECTS</a:t>
          </a:r>
          <a:r>
            <a:rPr lang="en-US" sz="1000" baseline="0">
              <a:latin typeface="Arial Narrow"/>
              <a:cs typeface="Arial Narrow"/>
            </a:rPr>
            <a:t>)</a:t>
          </a:r>
        </a:p>
        <a:p>
          <a:r>
            <a:rPr lang="en-US" sz="1000" b="1" baseline="0">
              <a:latin typeface="Arial Narrow"/>
              <a:cs typeface="Arial Narrow"/>
            </a:rPr>
            <a:t>CONSTRUCTION: DURATION</a:t>
          </a:r>
          <a:r>
            <a:rPr lang="en-US" sz="1000" baseline="0">
              <a:latin typeface="Arial Narrow"/>
              <a:cs typeface="Arial Narrow"/>
            </a:rPr>
            <a:t> = AUTO-FILL DURATION OF CONSTRUCTION PHASE (</a:t>
          </a:r>
          <a:r>
            <a:rPr lang="en-US" sz="1000" i="1" baseline="0">
              <a:latin typeface="Arial Narrow"/>
              <a:cs typeface="Arial Narrow"/>
            </a:rPr>
            <a:t>IN DAYS</a:t>
          </a:r>
          <a:r>
            <a:rPr lang="en-US" sz="1000" baseline="0">
              <a:latin typeface="Arial Narrow"/>
              <a:cs typeface="Arial Narrow"/>
            </a:rPr>
            <a:t>)</a:t>
          </a:r>
        </a:p>
        <a:p>
          <a:r>
            <a:rPr lang="en-US" sz="1000" b="1" baseline="0">
              <a:latin typeface="Arial Narrow"/>
              <a:cs typeface="Arial Narrow"/>
            </a:rPr>
            <a:t>FUNDING: GPR </a:t>
          </a:r>
          <a:r>
            <a:rPr lang="en-US" sz="1000" baseline="0">
              <a:latin typeface="Arial Narrow"/>
              <a:cs typeface="Arial Narrow"/>
            </a:rPr>
            <a:t>= GENERAL FUND SUPPORTED BORROWING (GFSB) AND/OR BUILDING TRUST FUNDS (BTF) (</a:t>
          </a:r>
          <a:r>
            <a:rPr lang="en-US" sz="1000" i="1" baseline="0">
              <a:latin typeface="Arial Narrow"/>
              <a:cs typeface="Arial Narrow"/>
            </a:rPr>
            <a:t>ENTER IN MILLIONS...$1,000,000 = $1.000</a:t>
          </a:r>
          <a:r>
            <a:rPr lang="en-US" sz="1000" baseline="0">
              <a:latin typeface="Arial Narrow"/>
              <a:cs typeface="Arial Narrow"/>
            </a:rPr>
            <a:t>)</a:t>
          </a:r>
        </a:p>
        <a:p>
          <a:r>
            <a:rPr lang="en-US" sz="1000" b="1" baseline="0">
              <a:latin typeface="Arial Narrow"/>
              <a:cs typeface="Arial Narrow"/>
            </a:rPr>
            <a:t>FUNDING: PR</a:t>
          </a:r>
          <a:r>
            <a:rPr lang="en-US" sz="1000" baseline="0">
              <a:latin typeface="Arial Narrow"/>
              <a:cs typeface="Arial Narrow"/>
            </a:rPr>
            <a:t> = PROGRAM REVENUE SUPPORTED BORROWING (PRSB) AND/OR PROGRAM REVENUE CASH (</a:t>
          </a:r>
          <a:r>
            <a:rPr lang="en-US" sz="1000" i="1" baseline="0">
              <a:latin typeface="Arial Narrow"/>
              <a:cs typeface="Arial Narrow"/>
            </a:rPr>
            <a:t>ENTER IN MILLIONS...$1,000,000 = $1.000)</a:t>
          </a:r>
        </a:p>
        <a:p>
          <a:r>
            <a:rPr lang="en-US" sz="1000" b="1" baseline="0">
              <a:latin typeface="Arial Narrow"/>
              <a:cs typeface="Arial Narrow"/>
            </a:rPr>
            <a:t>FUNDING: GIFT/GRANT</a:t>
          </a:r>
          <a:r>
            <a:rPr lang="en-US" sz="1000" baseline="0">
              <a:latin typeface="Arial Narrow"/>
              <a:cs typeface="Arial Narrow"/>
            </a:rPr>
            <a:t> = NON-STATE CASH, GIFTS OR GRANTS (</a:t>
          </a:r>
          <a:r>
            <a:rPr lang="en-US" sz="1000" i="1" baseline="0">
              <a:latin typeface="Arial Narrow"/>
              <a:cs typeface="Arial Narrow"/>
            </a:rPr>
            <a:t>ENTER IN MILLIONS...$1,000,000 = $1.000</a:t>
          </a:r>
          <a:r>
            <a:rPr lang="en-US" sz="1000" baseline="0">
              <a:latin typeface="Arial Narrow"/>
              <a:cs typeface="Arial Narrow"/>
            </a:rPr>
            <a:t>)</a:t>
          </a:r>
        </a:p>
        <a:p>
          <a:r>
            <a:rPr lang="en-US" sz="1000" b="1" baseline="0">
              <a:latin typeface="Arial Narrow"/>
              <a:cs typeface="Arial Narrow"/>
            </a:rPr>
            <a:t>FUNDING: TOTAL </a:t>
          </a:r>
          <a:r>
            <a:rPr lang="en-US" sz="1000" baseline="0">
              <a:latin typeface="Arial Narrow"/>
              <a:cs typeface="Arial Narrow"/>
            </a:rPr>
            <a:t>= AUTO-FILL PROJECT REQUEST BUDGET TOTAL BASED ON </a:t>
          </a:r>
          <a:r>
            <a:rPr lang="en-US" sz="1000" b="1" baseline="0">
              <a:latin typeface="Arial Narrow"/>
              <a:cs typeface="Arial Narrow"/>
            </a:rPr>
            <a:t>GPR,</a:t>
          </a:r>
          <a:r>
            <a:rPr lang="en-US" sz="1000" baseline="0">
              <a:latin typeface="Arial Narrow"/>
              <a:cs typeface="Arial Narrow"/>
            </a:rPr>
            <a:t> </a:t>
          </a:r>
          <a:r>
            <a:rPr lang="en-US" sz="1000" b="1" baseline="0">
              <a:latin typeface="Arial Narrow"/>
              <a:cs typeface="Arial Narrow"/>
            </a:rPr>
            <a:t>PR</a:t>
          </a:r>
          <a:r>
            <a:rPr lang="en-US" sz="1000" baseline="0">
              <a:latin typeface="Arial Narrow"/>
              <a:cs typeface="Arial Narrow"/>
            </a:rPr>
            <a:t>, </a:t>
          </a:r>
          <a:r>
            <a:rPr lang="en-US" sz="1000" b="1" baseline="0">
              <a:latin typeface="Arial Narrow"/>
              <a:cs typeface="Arial Narrow"/>
            </a:rPr>
            <a:t>GIFT/GRANT</a:t>
          </a:r>
          <a:r>
            <a:rPr lang="en-US" sz="1000" baseline="0">
              <a:latin typeface="Arial Narrow"/>
              <a:cs typeface="Arial Narrow"/>
            </a:rPr>
            <a:t> DATA ENTRY</a:t>
          </a:r>
        </a:p>
        <a:p>
          <a:endParaRPr lang="en-US" sz="1000" baseline="0">
            <a:latin typeface="Arial Narrow"/>
            <a:cs typeface="Arial Narrow"/>
          </a:endParaRPr>
        </a:p>
        <a:p>
          <a:r>
            <a:rPr lang="en-US" sz="1000" baseline="0">
              <a:solidFill>
                <a:srgbClr val="C00000"/>
              </a:solidFill>
              <a:latin typeface="Arial Narrow"/>
              <a:cs typeface="Arial Narrow"/>
            </a:rPr>
            <a:t>PROJECT REQUEST LINE ITEMS MAY BE ENTERED IN ANY ORDER DESIRED. SELECTING CELL RANGE </a:t>
          </a:r>
          <a:r>
            <a:rPr lang="en-US" sz="1000" b="1" baseline="0">
              <a:solidFill>
                <a:srgbClr val="C00000"/>
              </a:solidFill>
              <a:latin typeface="Arial Narrow"/>
              <a:cs typeface="Arial Narrow"/>
            </a:rPr>
            <a:t>B4:M##</a:t>
          </a:r>
          <a:r>
            <a:rPr lang="en-US" sz="1000" baseline="0">
              <a:solidFill>
                <a:srgbClr val="C00000"/>
              </a:solidFill>
              <a:latin typeface="Arial Narrow"/>
              <a:cs typeface="Arial Narrow"/>
            </a:rPr>
            <a:t> (</a:t>
          </a:r>
          <a:r>
            <a:rPr lang="en-US" sz="1000" i="1" baseline="0">
              <a:solidFill>
                <a:srgbClr val="C00000"/>
              </a:solidFill>
              <a:latin typeface="Arial Narrow"/>
              <a:cs typeface="Arial Narrow"/>
            </a:rPr>
            <a:t>WHERE ## IS THE CELL NUMBER OF THE LAST GIFT GRANT ENTRY</a:t>
          </a:r>
          <a:r>
            <a:rPr lang="en-US" sz="1000" baseline="0">
              <a:solidFill>
                <a:srgbClr val="C00000"/>
              </a:solidFill>
              <a:latin typeface="Arial Narrow"/>
              <a:cs typeface="Arial Narrow"/>
            </a:rPr>
            <a:t>) AND SORTING BY (1) COLUMN E, (2) COLUMN I, (3) COLUMN C, (4) COLUMN D WILL RESULT IN AN APPROXIMATED AND APPROPRIATE BIENNIAL GANTT CHART. THE AUTO-FILL DATES FOR DESIGN PHASE AND CONSTRUCTION PHASE ARE APPROXIMATE AND ONLY INTENDED TO BLOCK IN BIENNIAL COMMITTMENTS. ONCE AGREEMENT HAS BEEN REACHED ON THE GENERAL APPROACH AND PLAN, FORMULAS FOR DESIGN AND CONSTRUCTION PHASES CAN BE OVERWRITTEN TO CUSTOMIZE THE PLAN.  </a:t>
          </a:r>
        </a:p>
        <a:p>
          <a:endParaRPr lang="en-US" sz="1000" baseline="0">
            <a:solidFill>
              <a:srgbClr val="C00000"/>
            </a:solidFill>
            <a:latin typeface="Arial Narrow"/>
            <a:cs typeface="Arial Narrow"/>
          </a:endParaRPr>
        </a:p>
        <a:p>
          <a:r>
            <a:rPr lang="en-US" sz="1200" b="1" baseline="0">
              <a:solidFill>
                <a:srgbClr val="C00000"/>
              </a:solidFill>
              <a:latin typeface="Arial Narrow"/>
              <a:cs typeface="Arial Narrow"/>
            </a:rPr>
            <a:t>PLEASE NOTE, THIS WORKSHEET IS PROTECTED, BUT IT IS NOT PASSWORD PROTECTED. THE WORKSHEET IS PROTECTED TO LIMIT UNINTENTIONAL FORMULA OR FORMATTING EDITS. </a:t>
          </a:r>
        </a:p>
      </xdr:txBody>
    </xdr:sp>
    <xdr:clientData/>
  </xdr:oneCellAnchor>
  <xdr:twoCellAnchor>
    <xdr:from>
      <xdr:col>36</xdr:col>
      <xdr:colOff>323004</xdr:colOff>
      <xdr:row>23</xdr:row>
      <xdr:rowOff>166385</xdr:rowOff>
    </xdr:from>
    <xdr:to>
      <xdr:col>38</xdr:col>
      <xdr:colOff>761550</xdr:colOff>
      <xdr:row>24</xdr:row>
      <xdr:rowOff>182862</xdr:rowOff>
    </xdr:to>
    <xdr:grpSp>
      <xdr:nvGrpSpPr>
        <xdr:cNvPr id="13" name="Group 12">
          <a:extLst>
            <a:ext uri="{FF2B5EF4-FFF2-40B4-BE49-F238E27FC236}">
              <a16:creationId xmlns:a16="http://schemas.microsoft.com/office/drawing/2014/main" id="{00000000-0008-0000-0000-00000D000000}"/>
            </a:ext>
          </a:extLst>
        </xdr:cNvPr>
        <xdr:cNvGrpSpPr/>
      </xdr:nvGrpSpPr>
      <xdr:grpSpPr>
        <a:xfrm>
          <a:off x="18090304" y="4839985"/>
          <a:ext cx="2089546" cy="219677"/>
          <a:chOff x="16045604" y="4744735"/>
          <a:chExt cx="2089546" cy="206977"/>
        </a:xfrm>
      </xdr:grpSpPr>
      <xdr:grpSp>
        <xdr:nvGrpSpPr>
          <xdr:cNvPr id="12" name="Group 11">
            <a:extLst>
              <a:ext uri="{FF2B5EF4-FFF2-40B4-BE49-F238E27FC236}">
                <a16:creationId xmlns:a16="http://schemas.microsoft.com/office/drawing/2014/main" id="{00000000-0008-0000-0000-00000C000000}"/>
              </a:ext>
            </a:extLst>
          </xdr:cNvPr>
          <xdr:cNvGrpSpPr/>
        </xdr:nvGrpSpPr>
        <xdr:grpSpPr>
          <a:xfrm>
            <a:off x="16045604" y="4744735"/>
            <a:ext cx="860655" cy="206976"/>
            <a:chOff x="16045604" y="4373263"/>
            <a:chExt cx="860655" cy="206976"/>
          </a:xfrm>
        </xdr:grpSpPr>
        <xdr:sp macro="" textlink="">
          <xdr:nvSpPr>
            <xdr:cNvPr id="4" name="Rounded Rectangle 3">
              <a:extLst>
                <a:ext uri="{FF2B5EF4-FFF2-40B4-BE49-F238E27FC236}">
                  <a16:creationId xmlns:a16="http://schemas.microsoft.com/office/drawing/2014/main" id="{00000000-0008-0000-0000-000004000000}"/>
                </a:ext>
              </a:extLst>
            </xdr:cNvPr>
            <xdr:cNvSpPr>
              <a:spLocks noChangeAspect="1"/>
            </xdr:cNvSpPr>
          </xdr:nvSpPr>
          <xdr:spPr>
            <a:xfrm>
              <a:off x="16045604" y="4427594"/>
              <a:ext cx="92808" cy="98312"/>
            </a:xfrm>
            <a:prstGeom prst="roundRect">
              <a:avLst/>
            </a:prstGeom>
            <a:solidFill>
              <a:schemeClr val="accent2">
                <a:lumMod val="20000"/>
                <a:lumOff val="80000"/>
              </a:schemeClr>
            </a:solidFill>
            <a:ln>
              <a:solidFill>
                <a:srgbClr val="C00000"/>
              </a:solidFill>
            </a:ln>
            <a:effectLst>
              <a:outerShdw blurRad="50800" dist="38100" dir="2700000" algn="tl" rotWithShape="0">
                <a:prstClr val="black">
                  <a:alpha val="40000"/>
                </a:prstClr>
              </a:outerShdw>
            </a:effectLst>
            <a:scene3d>
              <a:camera prst="orthographicFront"/>
              <a:lightRig rig="threePt" dir="t"/>
            </a:scene3d>
            <a:sp3d>
              <a:bevelT w="50800" h="50800"/>
              <a:bevelB w="50800" h="50800"/>
            </a:sp3d>
          </xdr:spPr>
          <xdr:style>
            <a:lnRef idx="1">
              <a:schemeClr val="accent1"/>
            </a:lnRef>
            <a:fillRef idx="3">
              <a:schemeClr val="accent1"/>
            </a:fillRef>
            <a:effectRef idx="2">
              <a:schemeClr val="accent1"/>
            </a:effectRef>
            <a:fontRef idx="minor">
              <a:schemeClr val="lt1"/>
            </a:fontRef>
          </xdr:style>
          <xdr:txBody>
            <a:bodyPr wrap="square"/>
            <a:lstStyle/>
            <a:p>
              <a:endParaRPr lang="en-US" sz="800">
                <a:solidFill>
                  <a:srgbClr val="C00000"/>
                </a:solidFill>
              </a:endParaRPr>
            </a:p>
          </xdr:txBody>
        </xdr:sp>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16094795" y="4373263"/>
              <a:ext cx="811464" cy="2069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lang="en-US" sz="800">
                  <a:solidFill>
                    <a:srgbClr val="C00000"/>
                  </a:solidFill>
                  <a:latin typeface="Arial Narrow"/>
                  <a:cs typeface="Arial Narrow"/>
                </a:rPr>
                <a:t>DESIGN PHASE</a:t>
              </a:r>
            </a:p>
          </xdr:txBody>
        </xdr:sp>
      </xdr:grpSp>
      <xdr:grpSp>
        <xdr:nvGrpSpPr>
          <xdr:cNvPr id="11" name="Group 10">
            <a:extLst>
              <a:ext uri="{FF2B5EF4-FFF2-40B4-BE49-F238E27FC236}">
                <a16:creationId xmlns:a16="http://schemas.microsoft.com/office/drawing/2014/main" id="{00000000-0008-0000-0000-00000B000000}"/>
              </a:ext>
            </a:extLst>
          </xdr:cNvPr>
          <xdr:cNvGrpSpPr/>
        </xdr:nvGrpSpPr>
        <xdr:grpSpPr>
          <a:xfrm>
            <a:off x="16910023" y="4744735"/>
            <a:ext cx="1225127" cy="206977"/>
            <a:chOff x="16719515" y="4466390"/>
            <a:chExt cx="1233593" cy="215444"/>
          </a:xfrm>
        </xdr:grpSpPr>
        <xdr:sp macro="" textlink="">
          <xdr:nvSpPr>
            <xdr:cNvPr id="5" name="Rounded Rectangle 4">
              <a:extLst>
                <a:ext uri="{FF2B5EF4-FFF2-40B4-BE49-F238E27FC236}">
                  <a16:creationId xmlns:a16="http://schemas.microsoft.com/office/drawing/2014/main" id="{00000000-0008-0000-0000-000005000000}"/>
                </a:ext>
              </a:extLst>
            </xdr:cNvPr>
            <xdr:cNvSpPr>
              <a:spLocks noChangeAspect="1"/>
            </xdr:cNvSpPr>
          </xdr:nvSpPr>
          <xdr:spPr>
            <a:xfrm>
              <a:off x="16719515" y="4524173"/>
              <a:ext cx="97186" cy="99878"/>
            </a:xfrm>
            <a:prstGeom prst="roundRect">
              <a:avLst/>
            </a:prstGeom>
            <a:solidFill>
              <a:schemeClr val="accent2"/>
            </a:solidFill>
            <a:ln>
              <a:solidFill>
                <a:srgbClr val="C00000"/>
              </a:solidFill>
            </a:ln>
            <a:effectLst>
              <a:outerShdw blurRad="50800" dist="38100" dir="2700000" algn="tl" rotWithShape="0">
                <a:prstClr val="black">
                  <a:alpha val="40000"/>
                </a:prstClr>
              </a:outerShdw>
            </a:effectLst>
            <a:scene3d>
              <a:camera prst="orthographicFront"/>
              <a:lightRig rig="threePt" dir="t"/>
            </a:scene3d>
            <a:sp3d>
              <a:bevelT w="50800" h="50800"/>
              <a:bevelB w="50800" h="50800"/>
            </a:sp3d>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800">
                <a:solidFill>
                  <a:srgbClr val="C00000"/>
                </a:solidFill>
              </a:endParaRPr>
            </a:p>
          </xdr:txBody>
        </xdr:sp>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16780992" y="4466390"/>
              <a:ext cx="1172116" cy="2154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lang="en-US" sz="800">
                  <a:solidFill>
                    <a:srgbClr val="C00000"/>
                  </a:solidFill>
                  <a:latin typeface="Arial Narrow"/>
                  <a:cs typeface="Arial Narrow"/>
                </a:rPr>
                <a:t>CONSTRUCTION PHASE</a:t>
              </a:r>
            </a:p>
          </xdr:txBody>
        </xdr: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57150</xdr:colOff>
      <xdr:row>1</xdr:row>
      <xdr:rowOff>88900</xdr:rowOff>
    </xdr:from>
    <xdr:to>
      <xdr:col>43</xdr:col>
      <xdr:colOff>749300</xdr:colOff>
      <xdr:row>65</xdr:row>
      <xdr:rowOff>22827</xdr:rowOff>
    </xdr:to>
    <xdr:grpSp>
      <xdr:nvGrpSpPr>
        <xdr:cNvPr id="12" name="Group 11">
          <a:extLst>
            <a:ext uri="{FF2B5EF4-FFF2-40B4-BE49-F238E27FC236}">
              <a16:creationId xmlns:a16="http://schemas.microsoft.com/office/drawing/2014/main" id="{D50C37F1-D38B-D648-966A-F0767FA45BF8}"/>
            </a:ext>
          </a:extLst>
        </xdr:cNvPr>
        <xdr:cNvGrpSpPr/>
      </xdr:nvGrpSpPr>
      <xdr:grpSpPr>
        <a:xfrm>
          <a:off x="12045950" y="292100"/>
          <a:ext cx="12249150" cy="12938727"/>
          <a:chOff x="12045950" y="292100"/>
          <a:chExt cx="12249150" cy="12938727"/>
        </a:xfrm>
      </xdr:grpSpPr>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12045950" y="292100"/>
          <a:ext cx="12249150" cy="12890500"/>
        </xdr:xfrm>
        <a:graphic>
          <a:graphicData uri="http://schemas.openxmlformats.org/drawingml/2006/chart">
            <c:chart xmlns:c="http://schemas.openxmlformats.org/drawingml/2006/chart" xmlns:r="http://schemas.openxmlformats.org/officeDocument/2006/relationships" r:id="rId1"/>
          </a:graphicData>
        </a:graphic>
      </xdr:graphicFrame>
      <xdr:grpSp>
        <xdr:nvGrpSpPr>
          <xdr:cNvPr id="3" name="Group 2">
            <a:extLst>
              <a:ext uri="{FF2B5EF4-FFF2-40B4-BE49-F238E27FC236}">
                <a16:creationId xmlns:a16="http://schemas.microsoft.com/office/drawing/2014/main" id="{00000000-0008-0000-0100-000003000000}"/>
              </a:ext>
            </a:extLst>
          </xdr:cNvPr>
          <xdr:cNvGrpSpPr/>
        </xdr:nvGrpSpPr>
        <xdr:grpSpPr>
          <a:xfrm>
            <a:off x="17125950" y="13011150"/>
            <a:ext cx="2089546" cy="219677"/>
            <a:chOff x="16045604" y="4744735"/>
            <a:chExt cx="2089546" cy="206977"/>
          </a:xfrm>
        </xdr:grpSpPr>
        <xdr:grpSp>
          <xdr:nvGrpSpPr>
            <xdr:cNvPr id="4" name="Group 3">
              <a:extLst>
                <a:ext uri="{FF2B5EF4-FFF2-40B4-BE49-F238E27FC236}">
                  <a16:creationId xmlns:a16="http://schemas.microsoft.com/office/drawing/2014/main" id="{00000000-0008-0000-0100-000004000000}"/>
                </a:ext>
              </a:extLst>
            </xdr:cNvPr>
            <xdr:cNvGrpSpPr/>
          </xdr:nvGrpSpPr>
          <xdr:grpSpPr>
            <a:xfrm>
              <a:off x="16045604" y="4744735"/>
              <a:ext cx="860655" cy="206976"/>
              <a:chOff x="16045604" y="4373263"/>
              <a:chExt cx="860655" cy="206976"/>
            </a:xfrm>
          </xdr:grpSpPr>
          <xdr:sp macro="" textlink="">
            <xdr:nvSpPr>
              <xdr:cNvPr id="8" name="Rounded Rectangle 7">
                <a:extLst>
                  <a:ext uri="{FF2B5EF4-FFF2-40B4-BE49-F238E27FC236}">
                    <a16:creationId xmlns:a16="http://schemas.microsoft.com/office/drawing/2014/main" id="{00000000-0008-0000-0100-000008000000}"/>
                  </a:ext>
                </a:extLst>
              </xdr:cNvPr>
              <xdr:cNvSpPr>
                <a:spLocks noChangeAspect="1"/>
              </xdr:cNvSpPr>
            </xdr:nvSpPr>
            <xdr:spPr>
              <a:xfrm>
                <a:off x="16045604" y="4427594"/>
                <a:ext cx="92808" cy="98312"/>
              </a:xfrm>
              <a:prstGeom prst="roundRect">
                <a:avLst/>
              </a:prstGeom>
              <a:solidFill>
                <a:schemeClr val="accent2">
                  <a:lumMod val="20000"/>
                  <a:lumOff val="80000"/>
                </a:schemeClr>
              </a:solidFill>
              <a:ln>
                <a:solidFill>
                  <a:srgbClr val="C00000"/>
                </a:solidFill>
              </a:ln>
              <a:effectLst>
                <a:outerShdw blurRad="50800" dist="38100" dir="2700000" algn="tl" rotWithShape="0">
                  <a:prstClr val="black">
                    <a:alpha val="40000"/>
                  </a:prstClr>
                </a:outerShdw>
              </a:effectLst>
              <a:scene3d>
                <a:camera prst="orthographicFront"/>
                <a:lightRig rig="threePt" dir="t"/>
              </a:scene3d>
              <a:sp3d>
                <a:bevelT w="50800" h="50800"/>
                <a:bevelB w="50800" h="50800"/>
              </a:sp3d>
            </xdr:spPr>
            <xdr:style>
              <a:lnRef idx="1">
                <a:schemeClr val="accent1"/>
              </a:lnRef>
              <a:fillRef idx="3">
                <a:schemeClr val="accent1"/>
              </a:fillRef>
              <a:effectRef idx="2">
                <a:schemeClr val="accent1"/>
              </a:effectRef>
              <a:fontRef idx="minor">
                <a:schemeClr val="lt1"/>
              </a:fontRef>
            </xdr:style>
            <xdr:txBody>
              <a:bodyPr wrap="square"/>
              <a:lstStyle/>
              <a:p>
                <a:endParaRPr lang="en-US" sz="800"/>
              </a:p>
            </xdr:txBody>
          </xdr:sp>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16094795" y="4373263"/>
                <a:ext cx="811464" cy="2069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lang="en-US" sz="800">
                    <a:latin typeface="Arial Narrow"/>
                    <a:cs typeface="Arial Narrow"/>
                  </a:rPr>
                  <a:t>DESIGN PHASE</a:t>
                </a:r>
              </a:p>
            </xdr:txBody>
          </xdr:sp>
        </xdr:grpSp>
        <xdr:grpSp>
          <xdr:nvGrpSpPr>
            <xdr:cNvPr id="5" name="Group 4">
              <a:extLst>
                <a:ext uri="{FF2B5EF4-FFF2-40B4-BE49-F238E27FC236}">
                  <a16:creationId xmlns:a16="http://schemas.microsoft.com/office/drawing/2014/main" id="{00000000-0008-0000-0100-000005000000}"/>
                </a:ext>
              </a:extLst>
            </xdr:cNvPr>
            <xdr:cNvGrpSpPr/>
          </xdr:nvGrpSpPr>
          <xdr:grpSpPr>
            <a:xfrm>
              <a:off x="16910023" y="4744735"/>
              <a:ext cx="1225127" cy="206977"/>
              <a:chOff x="16719515" y="4466390"/>
              <a:chExt cx="1233593" cy="215444"/>
            </a:xfrm>
          </xdr:grpSpPr>
          <xdr:sp macro="" textlink="">
            <xdr:nvSpPr>
              <xdr:cNvPr id="6" name="Rounded Rectangle 5">
                <a:extLst>
                  <a:ext uri="{FF2B5EF4-FFF2-40B4-BE49-F238E27FC236}">
                    <a16:creationId xmlns:a16="http://schemas.microsoft.com/office/drawing/2014/main" id="{00000000-0008-0000-0100-000006000000}"/>
                  </a:ext>
                </a:extLst>
              </xdr:cNvPr>
              <xdr:cNvSpPr>
                <a:spLocks noChangeAspect="1"/>
              </xdr:cNvSpPr>
            </xdr:nvSpPr>
            <xdr:spPr>
              <a:xfrm>
                <a:off x="16719515" y="4524173"/>
                <a:ext cx="97186" cy="99878"/>
              </a:xfrm>
              <a:prstGeom prst="roundRect">
                <a:avLst/>
              </a:prstGeom>
              <a:solidFill>
                <a:schemeClr val="accent2"/>
              </a:solidFill>
              <a:ln>
                <a:solidFill>
                  <a:srgbClr val="C00000"/>
                </a:solidFill>
              </a:ln>
              <a:effectLst>
                <a:outerShdw blurRad="50800" dist="38100" dir="2700000" algn="tl" rotWithShape="0">
                  <a:prstClr val="black">
                    <a:alpha val="40000"/>
                  </a:prstClr>
                </a:outerShdw>
              </a:effectLst>
              <a:scene3d>
                <a:camera prst="orthographicFront"/>
                <a:lightRig rig="threePt" dir="t"/>
              </a:scene3d>
              <a:sp3d>
                <a:bevelT w="50800" h="50800"/>
                <a:bevelB w="50800" h="50800"/>
              </a:sp3d>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800"/>
              </a:p>
            </xdr:txBody>
          </xdr:sp>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16780992" y="4466390"/>
                <a:ext cx="1172116" cy="2154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lang="en-US" sz="800">
                    <a:latin typeface="Arial Narrow"/>
                    <a:cs typeface="Arial Narrow"/>
                  </a:rPr>
                  <a:t>CONSTRUCTION PHASE</a:t>
                </a:r>
              </a:p>
            </xdr:txBody>
          </xdr:sp>
        </xdr:grpSp>
      </xdr:grpSp>
    </xdr:grpSp>
    <xdr:clientData/>
  </xdr:twoCellAnchor>
  <xdr:oneCellAnchor>
    <xdr:from>
      <xdr:col>0</xdr:col>
      <xdr:colOff>0</xdr:colOff>
      <xdr:row>66</xdr:row>
      <xdr:rowOff>0</xdr:rowOff>
    </xdr:from>
    <xdr:ext cx="11976100" cy="3441700"/>
    <xdr:sp macro="" textlink="">
      <xdr:nvSpPr>
        <xdr:cNvPr id="10" name="TextBox 9">
          <a:extLst>
            <a:ext uri="{FF2B5EF4-FFF2-40B4-BE49-F238E27FC236}">
              <a16:creationId xmlns:a16="http://schemas.microsoft.com/office/drawing/2014/main" id="{18F2A7C8-79DA-BD40-A2A9-F2C04AEF4C2E}"/>
            </a:ext>
          </a:extLst>
        </xdr:cNvPr>
        <xdr:cNvSpPr txBox="1"/>
      </xdr:nvSpPr>
      <xdr:spPr>
        <a:xfrm>
          <a:off x="0" y="13411200"/>
          <a:ext cx="11976100" cy="3441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u="sng">
              <a:latin typeface="Arial Narrow"/>
              <a:cs typeface="Arial Narrow"/>
            </a:rPr>
            <a:t>NOTES:</a:t>
          </a:r>
        </a:p>
        <a:p>
          <a:endParaRPr lang="en-US" sz="1000">
            <a:latin typeface="Arial Narrow"/>
            <a:cs typeface="Arial Narrow"/>
          </a:endParaRPr>
        </a:p>
        <a:p>
          <a:r>
            <a:rPr lang="en-US" sz="1000" b="1">
              <a:latin typeface="Arial Narrow"/>
              <a:cs typeface="Arial Narrow"/>
            </a:rPr>
            <a:t>ID</a:t>
          </a:r>
          <a:r>
            <a:rPr lang="en-US" sz="1000">
              <a:latin typeface="Arial Narrow"/>
              <a:cs typeface="Arial Narrow"/>
            </a:rPr>
            <a:t> = PRIORITIZED</a:t>
          </a:r>
          <a:r>
            <a:rPr lang="en-US" sz="1000" baseline="0">
              <a:latin typeface="Arial Narrow"/>
              <a:cs typeface="Arial Narrow"/>
            </a:rPr>
            <a:t> AND SEQUENTIAL REQUEST IDENTIFIER</a:t>
          </a:r>
        </a:p>
        <a:p>
          <a:r>
            <a:rPr lang="en-US" sz="1000" b="1" baseline="0">
              <a:latin typeface="Arial Narrow"/>
              <a:cs typeface="Arial Narrow"/>
            </a:rPr>
            <a:t>TYPE</a:t>
          </a:r>
          <a:r>
            <a:rPr lang="en-US" sz="1000" baseline="0">
              <a:latin typeface="Arial Narrow"/>
              <a:cs typeface="Arial Narrow"/>
            </a:rPr>
            <a:t> = TWO-LETTER PROJECT TYPE CODE (</a:t>
          </a:r>
          <a:r>
            <a:rPr lang="en-US" sz="1000" b="1" baseline="0">
              <a:solidFill>
                <a:srgbClr val="C00000"/>
              </a:solidFill>
              <a:latin typeface="Arial Narrow"/>
              <a:cs typeface="Arial Narrow"/>
            </a:rPr>
            <a:t>MP</a:t>
          </a:r>
          <a:r>
            <a:rPr lang="en-US" sz="1000" baseline="0">
              <a:solidFill>
                <a:srgbClr val="C00000"/>
              </a:solidFill>
              <a:latin typeface="Arial Narrow"/>
              <a:cs typeface="Arial Narrow"/>
            </a:rPr>
            <a:t> = MAJOR PROJECT, </a:t>
          </a:r>
          <a:r>
            <a:rPr lang="en-US" sz="1000" b="1" baseline="0">
              <a:solidFill>
                <a:srgbClr val="C00000"/>
              </a:solidFill>
              <a:latin typeface="Arial Narrow"/>
              <a:cs typeface="Arial Narrow"/>
            </a:rPr>
            <a:t>MFR</a:t>
          </a:r>
          <a:r>
            <a:rPr lang="en-US" sz="1000" baseline="0">
              <a:solidFill>
                <a:srgbClr val="C00000"/>
              </a:solidFill>
              <a:latin typeface="Arial Narrow"/>
              <a:cs typeface="Arial Narrow"/>
            </a:rPr>
            <a:t> = MINOR FACILITY RENEWAL, </a:t>
          </a:r>
          <a:r>
            <a:rPr lang="en-US" sz="1000" b="1" baseline="0">
              <a:solidFill>
                <a:srgbClr val="C00000"/>
              </a:solidFill>
              <a:latin typeface="Arial Narrow"/>
              <a:cs typeface="Arial Narrow"/>
            </a:rPr>
            <a:t>AA</a:t>
          </a:r>
          <a:r>
            <a:rPr lang="en-US" sz="1000" baseline="0">
              <a:solidFill>
                <a:srgbClr val="C00000"/>
              </a:solidFill>
              <a:latin typeface="Arial Narrow"/>
              <a:cs typeface="Arial Narrow"/>
            </a:rPr>
            <a:t> = ALL AGENCY PROJECT, </a:t>
          </a:r>
          <a:r>
            <a:rPr lang="en-US" sz="1000" b="1" baseline="0">
              <a:solidFill>
                <a:srgbClr val="C00000"/>
              </a:solidFill>
              <a:latin typeface="Arial Narrow"/>
              <a:cs typeface="Arial Narrow"/>
            </a:rPr>
            <a:t>IS</a:t>
          </a:r>
          <a:r>
            <a:rPr lang="en-US" sz="1000" baseline="0">
              <a:solidFill>
                <a:srgbClr val="C00000"/>
              </a:solidFill>
              <a:latin typeface="Arial Narrow"/>
              <a:cs typeface="Arial Narrow"/>
            </a:rPr>
            <a:t> = INSTRUCTIONAL SPACE PROJECT, </a:t>
          </a:r>
          <a:r>
            <a:rPr lang="en-US" sz="1000" b="1" baseline="0">
              <a:solidFill>
                <a:srgbClr val="C00000"/>
              </a:solidFill>
              <a:latin typeface="Arial Narrow"/>
              <a:cs typeface="Arial Narrow"/>
            </a:rPr>
            <a:t>EC</a:t>
          </a:r>
          <a:r>
            <a:rPr lang="en-US" sz="1000" baseline="0">
              <a:solidFill>
                <a:srgbClr val="C00000"/>
              </a:solidFill>
              <a:latin typeface="Arial Narrow"/>
              <a:cs typeface="Arial Narrow"/>
            </a:rPr>
            <a:t> = ENERGY CONSERVATION PROJECT</a:t>
          </a:r>
          <a:r>
            <a:rPr lang="en-US" sz="1000" baseline="0">
              <a:latin typeface="Arial Narrow"/>
              <a:cs typeface="Arial Narrow"/>
            </a:rPr>
            <a:t>)</a:t>
          </a:r>
        </a:p>
        <a:p>
          <a:r>
            <a:rPr lang="en-US" sz="1000" b="1" baseline="0">
              <a:latin typeface="Arial Narrow"/>
              <a:cs typeface="Arial Narrow"/>
            </a:rPr>
            <a:t>BIEN</a:t>
          </a:r>
          <a:r>
            <a:rPr lang="en-US" sz="1000" baseline="0">
              <a:latin typeface="Arial Narrow"/>
              <a:cs typeface="Arial Narrow"/>
            </a:rPr>
            <a:t> = FOUR-DIGIT BIENNIUM CODE FOR CONSTRUCTION PHASE (</a:t>
          </a:r>
          <a:r>
            <a:rPr lang="en-US" sz="1000" b="1" baseline="0">
              <a:solidFill>
                <a:srgbClr val="C00000"/>
              </a:solidFill>
              <a:latin typeface="Arial Narrow"/>
              <a:cs typeface="Arial Narrow"/>
            </a:rPr>
            <a:t>2123</a:t>
          </a:r>
          <a:r>
            <a:rPr lang="en-US" sz="1000" baseline="0">
              <a:solidFill>
                <a:srgbClr val="C00000"/>
              </a:solidFill>
              <a:latin typeface="Arial Narrow"/>
              <a:cs typeface="Arial Narrow"/>
            </a:rPr>
            <a:t> = 2021-23, </a:t>
          </a:r>
          <a:r>
            <a:rPr lang="en-US" sz="1000" b="1" baseline="0">
              <a:solidFill>
                <a:srgbClr val="C00000"/>
              </a:solidFill>
              <a:latin typeface="Arial Narrow"/>
              <a:cs typeface="Arial Narrow"/>
            </a:rPr>
            <a:t>2325</a:t>
          </a:r>
          <a:r>
            <a:rPr lang="en-US" sz="1000" baseline="0">
              <a:solidFill>
                <a:srgbClr val="C00000"/>
              </a:solidFill>
              <a:latin typeface="Arial Narrow"/>
              <a:cs typeface="Arial Narrow"/>
            </a:rPr>
            <a:t> = 2023-25, </a:t>
          </a:r>
          <a:r>
            <a:rPr lang="en-US" sz="1000" b="1" baseline="0">
              <a:solidFill>
                <a:srgbClr val="C00000"/>
              </a:solidFill>
              <a:latin typeface="Arial Narrow"/>
              <a:cs typeface="Arial Narrow"/>
            </a:rPr>
            <a:t>2527</a:t>
          </a:r>
          <a:r>
            <a:rPr lang="en-US" sz="1000" baseline="0">
              <a:solidFill>
                <a:srgbClr val="C00000"/>
              </a:solidFill>
              <a:latin typeface="Arial Narrow"/>
              <a:cs typeface="Arial Narrow"/>
            </a:rPr>
            <a:t> = 2025-27, </a:t>
          </a:r>
          <a:r>
            <a:rPr lang="en-US" sz="1000" b="1" baseline="0">
              <a:solidFill>
                <a:srgbClr val="C00000"/>
              </a:solidFill>
              <a:latin typeface="Arial Narrow"/>
              <a:cs typeface="Arial Narrow"/>
            </a:rPr>
            <a:t>2729</a:t>
          </a:r>
          <a:r>
            <a:rPr lang="en-US" sz="1000" baseline="0">
              <a:solidFill>
                <a:srgbClr val="C00000"/>
              </a:solidFill>
              <a:latin typeface="Arial Narrow"/>
              <a:cs typeface="Arial Narrow"/>
            </a:rPr>
            <a:t> = 2027-29, </a:t>
          </a:r>
          <a:r>
            <a:rPr lang="en-US" sz="1000" b="1" baseline="0">
              <a:solidFill>
                <a:srgbClr val="C00000"/>
              </a:solidFill>
              <a:latin typeface="Arial Narrow"/>
              <a:cs typeface="Arial Narrow"/>
            </a:rPr>
            <a:t>2931</a:t>
          </a:r>
          <a:r>
            <a:rPr lang="en-US" sz="1000" baseline="0">
              <a:solidFill>
                <a:srgbClr val="C00000"/>
              </a:solidFill>
              <a:latin typeface="Arial Narrow"/>
              <a:cs typeface="Arial Narrow"/>
            </a:rPr>
            <a:t> = 2029-31</a:t>
          </a:r>
          <a:r>
            <a:rPr lang="en-US" sz="1000" baseline="0">
              <a:latin typeface="Arial Narrow"/>
              <a:cs typeface="Arial Narrow"/>
            </a:rPr>
            <a:t>)</a:t>
          </a:r>
        </a:p>
        <a:p>
          <a:r>
            <a:rPr lang="en-US" sz="1000" b="1" baseline="0">
              <a:latin typeface="Arial Narrow"/>
              <a:cs typeface="Arial Narrow"/>
            </a:rPr>
            <a:t>PROJECT TITLE</a:t>
          </a:r>
          <a:r>
            <a:rPr lang="en-US" sz="1000" baseline="0">
              <a:latin typeface="Arial Narrow"/>
              <a:cs typeface="Arial Narrow"/>
            </a:rPr>
            <a:t> = TITLE OF PROJECT REQUEST (</a:t>
          </a:r>
          <a:r>
            <a:rPr lang="en-US" sz="1000" i="1" baseline="0">
              <a:latin typeface="Arial Narrow"/>
              <a:cs typeface="Arial Narrow"/>
            </a:rPr>
            <a:t>CELL IS FORMATTED TO AUTO-FIT TEXT ENTRY WITHIN CURRENT CELL WIDTH AND HEIGHT</a:t>
          </a:r>
          <a:r>
            <a:rPr lang="en-US" sz="1000" baseline="0">
              <a:latin typeface="Arial Narrow"/>
              <a:cs typeface="Arial Narrow"/>
            </a:rPr>
            <a:t>)</a:t>
          </a:r>
        </a:p>
        <a:p>
          <a:r>
            <a:rPr lang="en-US" sz="1000" b="1" baseline="0">
              <a:latin typeface="Arial Narrow"/>
              <a:cs typeface="Arial Narrow"/>
            </a:rPr>
            <a:t>DESIGN: START </a:t>
          </a:r>
          <a:r>
            <a:rPr lang="en-US" sz="1000" baseline="0">
              <a:latin typeface="Arial Narrow"/>
              <a:cs typeface="Arial Narrow"/>
            </a:rPr>
            <a:t>= AUTO-FILL START DATE FOR DESIGN PHASE BASED ON </a:t>
          </a:r>
          <a:r>
            <a:rPr lang="en-US" sz="1000" b="1" baseline="0">
              <a:latin typeface="Arial Narrow"/>
              <a:cs typeface="Arial Narrow"/>
            </a:rPr>
            <a:t>BIEN</a:t>
          </a:r>
          <a:r>
            <a:rPr lang="en-US" sz="1000" baseline="0">
              <a:latin typeface="Arial Narrow"/>
              <a:cs typeface="Arial Narrow"/>
            </a:rPr>
            <a:t> DATA ENTRY (</a:t>
          </a:r>
          <a:r>
            <a:rPr lang="en-US" sz="1000" i="1" baseline="0">
              <a:latin typeface="Arial Narrow"/>
              <a:cs typeface="Arial Narrow"/>
            </a:rPr>
            <a:t>2 YEARS PRIOR TO CONSTRUCTION START DATE FOR MAJOR PROJECTS, 1 YEAR PRIOR FOR OTHER PROJECTS</a:t>
          </a:r>
          <a:r>
            <a:rPr lang="en-US" sz="1000" baseline="0">
              <a:latin typeface="Arial Narrow"/>
              <a:cs typeface="Arial Narrow"/>
            </a:rPr>
            <a:t>)</a:t>
          </a:r>
        </a:p>
        <a:p>
          <a:r>
            <a:rPr lang="en-US" sz="1000" b="1" baseline="0">
              <a:latin typeface="Arial Narrow"/>
              <a:cs typeface="Arial Narrow"/>
            </a:rPr>
            <a:t>DESIGN: END </a:t>
          </a:r>
          <a:r>
            <a:rPr lang="en-US" sz="1000" baseline="0">
              <a:latin typeface="Arial Narrow"/>
              <a:cs typeface="Arial Narrow"/>
            </a:rPr>
            <a:t>= AUTO-FILL END DATE FOR DESIGN PHASE BASED ON </a:t>
          </a:r>
          <a:r>
            <a:rPr lang="en-US" sz="1000" b="1" baseline="0">
              <a:latin typeface="Arial Narrow"/>
              <a:cs typeface="Arial Narrow"/>
            </a:rPr>
            <a:t>BIEN</a:t>
          </a:r>
          <a:r>
            <a:rPr lang="en-US" sz="1000" baseline="0">
              <a:latin typeface="Arial Narrow"/>
              <a:cs typeface="Arial Narrow"/>
            </a:rPr>
            <a:t> DATA ENTRY (</a:t>
          </a:r>
          <a:r>
            <a:rPr lang="en-US" sz="1000" i="1" baseline="0">
              <a:latin typeface="Arial Narrow"/>
              <a:cs typeface="Arial Narrow"/>
            </a:rPr>
            <a:t>2 YEARS AFTER DESIGN PHASE START DATE FOR MAJOR PROJECTS, 1 YEAR PRIOR FOR OTHER PROJECTS</a:t>
          </a:r>
          <a:r>
            <a:rPr lang="en-US" sz="1000" baseline="0">
              <a:latin typeface="Arial Narrow"/>
              <a:cs typeface="Arial Narrow"/>
            </a:rPr>
            <a:t>)</a:t>
          </a:r>
        </a:p>
        <a:p>
          <a:r>
            <a:rPr lang="en-US" sz="1000" b="1" baseline="0">
              <a:latin typeface="Arial Narrow"/>
              <a:cs typeface="Arial Narrow"/>
            </a:rPr>
            <a:t>DESIGN: DURATION </a:t>
          </a:r>
          <a:r>
            <a:rPr lang="en-US" sz="1000" baseline="0">
              <a:latin typeface="Arial Narrow"/>
              <a:cs typeface="Arial Narrow"/>
            </a:rPr>
            <a:t>= AUTO-FILL DURATION OF DESIGN PHASE (</a:t>
          </a:r>
          <a:r>
            <a:rPr lang="en-US" sz="1000" i="1" baseline="0">
              <a:latin typeface="Arial Narrow"/>
              <a:cs typeface="Arial Narrow"/>
            </a:rPr>
            <a:t>IN DAYS</a:t>
          </a:r>
          <a:r>
            <a:rPr lang="en-US" sz="1000" baseline="0">
              <a:latin typeface="Arial Narrow"/>
              <a:cs typeface="Arial Narrow"/>
            </a:rPr>
            <a:t>)</a:t>
          </a:r>
        </a:p>
        <a:p>
          <a:r>
            <a:rPr lang="en-US" sz="1000" b="1" baseline="0">
              <a:latin typeface="Arial Narrow"/>
              <a:cs typeface="Arial Narrow"/>
            </a:rPr>
            <a:t>CONSTRUCTION: START</a:t>
          </a:r>
          <a:r>
            <a:rPr lang="en-US" sz="1000" baseline="0">
              <a:latin typeface="Arial Narrow"/>
              <a:cs typeface="Arial Narrow"/>
            </a:rPr>
            <a:t> = AUTO-FILL START DATE FOR CONSTRUCTION PHASE BASED ON </a:t>
          </a:r>
          <a:r>
            <a:rPr lang="en-US" sz="1000" b="1" baseline="0">
              <a:latin typeface="Arial Narrow"/>
              <a:cs typeface="Arial Narrow"/>
            </a:rPr>
            <a:t>BIEN</a:t>
          </a:r>
          <a:r>
            <a:rPr lang="en-US" sz="1000" baseline="0">
              <a:latin typeface="Arial Narrow"/>
              <a:cs typeface="Arial Narrow"/>
            </a:rPr>
            <a:t> DATA ENTRY (</a:t>
          </a:r>
          <a:r>
            <a:rPr lang="en-US" sz="1000" i="1" baseline="0">
              <a:latin typeface="Arial Narrow"/>
              <a:cs typeface="Arial Narrow"/>
            </a:rPr>
            <a:t>JULY 1ST OF SELECTED BIENNIUM</a:t>
          </a:r>
          <a:r>
            <a:rPr lang="en-US" sz="1000" baseline="0">
              <a:latin typeface="Arial Narrow"/>
              <a:cs typeface="Arial Narrow"/>
            </a:rPr>
            <a:t>)</a:t>
          </a:r>
        </a:p>
        <a:p>
          <a:r>
            <a:rPr lang="en-US" sz="1000" b="1" baseline="0">
              <a:latin typeface="Arial Narrow"/>
              <a:cs typeface="Arial Narrow"/>
            </a:rPr>
            <a:t>CONSTRUCTION: END</a:t>
          </a:r>
          <a:r>
            <a:rPr lang="en-US" sz="1000" baseline="0">
              <a:latin typeface="Arial Narrow"/>
              <a:cs typeface="Arial Narrow"/>
            </a:rPr>
            <a:t> = AUTO-FILL END DATE FOR CONSTRUCTION PHASE BASED ON </a:t>
          </a:r>
          <a:r>
            <a:rPr lang="en-US" sz="1000" b="1" baseline="0">
              <a:latin typeface="Arial Narrow"/>
              <a:cs typeface="Arial Narrow"/>
            </a:rPr>
            <a:t>BIEN</a:t>
          </a:r>
          <a:r>
            <a:rPr lang="en-US" sz="1000" baseline="0">
              <a:latin typeface="Arial Narrow"/>
              <a:cs typeface="Arial Narrow"/>
            </a:rPr>
            <a:t> DATA ENTRY (</a:t>
          </a:r>
          <a:r>
            <a:rPr lang="en-US" sz="1000" i="1" baseline="0">
              <a:latin typeface="Arial Narrow"/>
              <a:cs typeface="Arial Narrow"/>
            </a:rPr>
            <a:t>2 YEARS AFTER CONSTRUCTION START DATE FOR MAJOR PROJECTS, 1 YEAR AFTER FOR OTHER PROJECTS</a:t>
          </a:r>
          <a:r>
            <a:rPr lang="en-US" sz="1000" baseline="0">
              <a:latin typeface="Arial Narrow"/>
              <a:cs typeface="Arial Narrow"/>
            </a:rPr>
            <a:t>)</a:t>
          </a:r>
        </a:p>
        <a:p>
          <a:r>
            <a:rPr lang="en-US" sz="1000" b="1" baseline="0">
              <a:latin typeface="Arial Narrow"/>
              <a:cs typeface="Arial Narrow"/>
            </a:rPr>
            <a:t>CONSTRUCTION: DURATION</a:t>
          </a:r>
          <a:r>
            <a:rPr lang="en-US" sz="1000" baseline="0">
              <a:latin typeface="Arial Narrow"/>
              <a:cs typeface="Arial Narrow"/>
            </a:rPr>
            <a:t> = AUTO-FILL DURATION OF CONSTRUCTION PHASE (</a:t>
          </a:r>
          <a:r>
            <a:rPr lang="en-US" sz="1000" i="1" baseline="0">
              <a:latin typeface="Arial Narrow"/>
              <a:cs typeface="Arial Narrow"/>
            </a:rPr>
            <a:t>IN DAYS</a:t>
          </a:r>
          <a:r>
            <a:rPr lang="en-US" sz="1000" baseline="0">
              <a:latin typeface="Arial Narrow"/>
              <a:cs typeface="Arial Narrow"/>
            </a:rPr>
            <a:t>)</a:t>
          </a:r>
        </a:p>
        <a:p>
          <a:r>
            <a:rPr lang="en-US" sz="1000" b="1" baseline="0">
              <a:latin typeface="Arial Narrow"/>
              <a:cs typeface="Arial Narrow"/>
            </a:rPr>
            <a:t>FUNDING: GPR </a:t>
          </a:r>
          <a:r>
            <a:rPr lang="en-US" sz="1000" baseline="0">
              <a:latin typeface="Arial Narrow"/>
              <a:cs typeface="Arial Narrow"/>
            </a:rPr>
            <a:t>= GENERAL FUND SUPPORTED BORROWING (GFSB) AND/OR BUILDING TRUST FUNDS (BTF) (</a:t>
          </a:r>
          <a:r>
            <a:rPr lang="en-US" sz="1000" i="1" baseline="0">
              <a:latin typeface="Arial Narrow"/>
              <a:cs typeface="Arial Narrow"/>
            </a:rPr>
            <a:t>ENTER IN MILLIONS...$1,000,000 = $1.000</a:t>
          </a:r>
          <a:r>
            <a:rPr lang="en-US" sz="1000" baseline="0">
              <a:latin typeface="Arial Narrow"/>
              <a:cs typeface="Arial Narrow"/>
            </a:rPr>
            <a:t>)</a:t>
          </a:r>
        </a:p>
        <a:p>
          <a:r>
            <a:rPr lang="en-US" sz="1000" b="1" baseline="0">
              <a:latin typeface="Arial Narrow"/>
              <a:cs typeface="Arial Narrow"/>
            </a:rPr>
            <a:t>FUNDING: PR</a:t>
          </a:r>
          <a:r>
            <a:rPr lang="en-US" sz="1000" baseline="0">
              <a:latin typeface="Arial Narrow"/>
              <a:cs typeface="Arial Narrow"/>
            </a:rPr>
            <a:t> = PROGRAM REVENUE SUPPORTED BORROWING (PRSB) AND/OR PROGRAM REVENUE CASH (</a:t>
          </a:r>
          <a:r>
            <a:rPr lang="en-US" sz="1000" i="1" baseline="0">
              <a:latin typeface="Arial Narrow"/>
              <a:cs typeface="Arial Narrow"/>
            </a:rPr>
            <a:t>ENTER IN MILLIONS...$1,000,000 = $1.000)</a:t>
          </a:r>
        </a:p>
        <a:p>
          <a:r>
            <a:rPr lang="en-US" sz="1000" b="1" baseline="0">
              <a:latin typeface="Arial Narrow"/>
              <a:cs typeface="Arial Narrow"/>
            </a:rPr>
            <a:t>FUNDING: GIFT/GRANT</a:t>
          </a:r>
          <a:r>
            <a:rPr lang="en-US" sz="1000" baseline="0">
              <a:latin typeface="Arial Narrow"/>
              <a:cs typeface="Arial Narrow"/>
            </a:rPr>
            <a:t> = NON-STATE CASH, GIFTS OR GRANTS (</a:t>
          </a:r>
          <a:r>
            <a:rPr lang="en-US" sz="1000" i="1" baseline="0">
              <a:latin typeface="Arial Narrow"/>
              <a:cs typeface="Arial Narrow"/>
            </a:rPr>
            <a:t>ENTER IN MILLIONS...$1,000,000 = $1.000</a:t>
          </a:r>
          <a:r>
            <a:rPr lang="en-US" sz="1000" baseline="0">
              <a:latin typeface="Arial Narrow"/>
              <a:cs typeface="Arial Narrow"/>
            </a:rPr>
            <a:t>)</a:t>
          </a:r>
        </a:p>
        <a:p>
          <a:r>
            <a:rPr lang="en-US" sz="1000" b="1" baseline="0">
              <a:latin typeface="Arial Narrow"/>
              <a:cs typeface="Arial Narrow"/>
            </a:rPr>
            <a:t>FUNDING: TOTAL </a:t>
          </a:r>
          <a:r>
            <a:rPr lang="en-US" sz="1000" baseline="0">
              <a:latin typeface="Arial Narrow"/>
              <a:cs typeface="Arial Narrow"/>
            </a:rPr>
            <a:t>= AUTO-FILL PROJECT REQUEST BUDGET TOTAL BASED ON </a:t>
          </a:r>
          <a:r>
            <a:rPr lang="en-US" sz="1000" b="1" baseline="0">
              <a:latin typeface="Arial Narrow"/>
              <a:cs typeface="Arial Narrow"/>
            </a:rPr>
            <a:t>GPR,</a:t>
          </a:r>
          <a:r>
            <a:rPr lang="en-US" sz="1000" baseline="0">
              <a:latin typeface="Arial Narrow"/>
              <a:cs typeface="Arial Narrow"/>
            </a:rPr>
            <a:t> </a:t>
          </a:r>
          <a:r>
            <a:rPr lang="en-US" sz="1000" b="1" baseline="0">
              <a:latin typeface="Arial Narrow"/>
              <a:cs typeface="Arial Narrow"/>
            </a:rPr>
            <a:t>PR</a:t>
          </a:r>
          <a:r>
            <a:rPr lang="en-US" sz="1000" baseline="0">
              <a:latin typeface="Arial Narrow"/>
              <a:cs typeface="Arial Narrow"/>
            </a:rPr>
            <a:t>, </a:t>
          </a:r>
          <a:r>
            <a:rPr lang="en-US" sz="1000" b="1" baseline="0">
              <a:latin typeface="Arial Narrow"/>
              <a:cs typeface="Arial Narrow"/>
            </a:rPr>
            <a:t>GIFT/GRANT</a:t>
          </a:r>
          <a:r>
            <a:rPr lang="en-US" sz="1000" baseline="0">
              <a:latin typeface="Arial Narrow"/>
              <a:cs typeface="Arial Narrow"/>
            </a:rPr>
            <a:t> DATA ENTRY</a:t>
          </a:r>
        </a:p>
        <a:p>
          <a:endParaRPr lang="en-US" sz="1000" baseline="0">
            <a:latin typeface="Arial Narrow"/>
            <a:cs typeface="Arial Narrow"/>
          </a:endParaRPr>
        </a:p>
        <a:p>
          <a:r>
            <a:rPr lang="en-US" sz="1000" baseline="0">
              <a:solidFill>
                <a:srgbClr val="C00000"/>
              </a:solidFill>
              <a:latin typeface="Arial Narrow"/>
              <a:cs typeface="Arial Narrow"/>
            </a:rPr>
            <a:t>PROJECT REQUEST LINE ITEMS MAY BE ENTERED IN ANY ORDER DESIRED. SELECTING CELL RANGE </a:t>
          </a:r>
          <a:r>
            <a:rPr lang="en-US" sz="1000" b="1" baseline="0">
              <a:solidFill>
                <a:srgbClr val="C00000"/>
              </a:solidFill>
              <a:latin typeface="Arial Narrow"/>
              <a:cs typeface="Arial Narrow"/>
            </a:rPr>
            <a:t>B4:M##</a:t>
          </a:r>
          <a:r>
            <a:rPr lang="en-US" sz="1000" baseline="0">
              <a:solidFill>
                <a:srgbClr val="C00000"/>
              </a:solidFill>
              <a:latin typeface="Arial Narrow"/>
              <a:cs typeface="Arial Narrow"/>
            </a:rPr>
            <a:t> (</a:t>
          </a:r>
          <a:r>
            <a:rPr lang="en-US" sz="1000" i="1" baseline="0">
              <a:solidFill>
                <a:srgbClr val="C00000"/>
              </a:solidFill>
              <a:latin typeface="Arial Narrow"/>
              <a:cs typeface="Arial Narrow"/>
            </a:rPr>
            <a:t>WHERE ## IS THE CELL NUMBER OF THE LAST GIFT GRANT ENTRY</a:t>
          </a:r>
          <a:r>
            <a:rPr lang="en-US" sz="1000" baseline="0">
              <a:solidFill>
                <a:srgbClr val="C00000"/>
              </a:solidFill>
              <a:latin typeface="Arial Narrow"/>
              <a:cs typeface="Arial Narrow"/>
            </a:rPr>
            <a:t>) AND SORTING BY (1) COLUMN E, (2) COLUMN I, (3) COLUMN C, (4) COLUMN D WILL RESULT IN AN APPROXIMATED AND APPROPRIATE BIENNIAL GANTT CHART. THE AUTO-FILL DATES FOR DESIGN PHASE AND CONSTRUCTION PHASE ARE APPROXIMATE AND ONLY INTENDED TO BLOCK IN BIENNIAL COMMITTMENTS. ONCE AGREEMENT HAS BEEN REACHED ON THE GENERAL APPROACH AND PLAN, FORMULAS FOR DESIGN AND CONSTRUCTION PHASES CAN BE OVERWRITTEN TO CUSTOMIZE THE PLAN.  </a:t>
          </a:r>
        </a:p>
        <a:p>
          <a:endParaRPr lang="en-US" sz="1000" baseline="0">
            <a:solidFill>
              <a:srgbClr val="C00000"/>
            </a:solidFill>
            <a:latin typeface="Arial Narrow"/>
            <a:cs typeface="Arial Narrow"/>
          </a:endParaRPr>
        </a:p>
        <a:p>
          <a:r>
            <a:rPr lang="en-US" sz="1200" b="1" baseline="0">
              <a:solidFill>
                <a:srgbClr val="C00000"/>
              </a:solidFill>
              <a:latin typeface="Arial Narrow"/>
              <a:cs typeface="Arial Narrow"/>
            </a:rPr>
            <a:t>PLEASE NOTE, THIS WORKSHEET IS PROTECTED, BUT IT IS NOT PASSWORD PROTECTED. THE WORKSHEET IS PROTECTED TO LIMIT UNINTENTIONAL FORMULA OR FORMATTING EDITS.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29</xdr:col>
      <xdr:colOff>44450</xdr:colOff>
      <xdr:row>1</xdr:row>
      <xdr:rowOff>114300</xdr:rowOff>
    </xdr:from>
    <xdr:to>
      <xdr:col>43</xdr:col>
      <xdr:colOff>736600</xdr:colOff>
      <xdr:row>85</xdr:row>
      <xdr:rowOff>10127</xdr:rowOff>
    </xdr:to>
    <xdr:grpSp>
      <xdr:nvGrpSpPr>
        <xdr:cNvPr id="11" name="Group 10">
          <a:extLst>
            <a:ext uri="{FF2B5EF4-FFF2-40B4-BE49-F238E27FC236}">
              <a16:creationId xmlns:a16="http://schemas.microsoft.com/office/drawing/2014/main" id="{52752A55-4DA3-8848-8BA8-6388725E14B3}"/>
            </a:ext>
          </a:extLst>
        </xdr:cNvPr>
        <xdr:cNvGrpSpPr/>
      </xdr:nvGrpSpPr>
      <xdr:grpSpPr>
        <a:xfrm>
          <a:off x="12033250" y="317500"/>
          <a:ext cx="12249150" cy="16964627"/>
          <a:chOff x="12033250" y="317500"/>
          <a:chExt cx="12249150" cy="16964627"/>
        </a:xfrm>
      </xdr:grpSpPr>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12033250" y="317500"/>
          <a:ext cx="12249150" cy="16929100"/>
        </xdr:xfrm>
        <a:graphic>
          <a:graphicData uri="http://schemas.openxmlformats.org/drawingml/2006/chart">
            <c:chart xmlns:c="http://schemas.openxmlformats.org/drawingml/2006/chart" xmlns:r="http://schemas.openxmlformats.org/officeDocument/2006/relationships" r:id="rId1"/>
          </a:graphicData>
        </a:graphic>
      </xdr:graphicFrame>
      <xdr:grpSp>
        <xdr:nvGrpSpPr>
          <xdr:cNvPr id="3" name="Group 2">
            <a:extLst>
              <a:ext uri="{FF2B5EF4-FFF2-40B4-BE49-F238E27FC236}">
                <a16:creationId xmlns:a16="http://schemas.microsoft.com/office/drawing/2014/main" id="{00000000-0008-0000-0200-000003000000}"/>
              </a:ext>
            </a:extLst>
          </xdr:cNvPr>
          <xdr:cNvGrpSpPr/>
        </xdr:nvGrpSpPr>
        <xdr:grpSpPr>
          <a:xfrm>
            <a:off x="17125950" y="17062450"/>
            <a:ext cx="2089546" cy="219677"/>
            <a:chOff x="16045604" y="4744735"/>
            <a:chExt cx="2089546" cy="206977"/>
          </a:xfrm>
        </xdr:grpSpPr>
        <xdr:grpSp>
          <xdr:nvGrpSpPr>
            <xdr:cNvPr id="4" name="Group 3">
              <a:extLst>
                <a:ext uri="{FF2B5EF4-FFF2-40B4-BE49-F238E27FC236}">
                  <a16:creationId xmlns:a16="http://schemas.microsoft.com/office/drawing/2014/main" id="{00000000-0008-0000-0200-000004000000}"/>
                </a:ext>
              </a:extLst>
            </xdr:cNvPr>
            <xdr:cNvGrpSpPr/>
          </xdr:nvGrpSpPr>
          <xdr:grpSpPr>
            <a:xfrm>
              <a:off x="16045604" y="4744735"/>
              <a:ext cx="860655" cy="206976"/>
              <a:chOff x="16045604" y="4373263"/>
              <a:chExt cx="860655" cy="206976"/>
            </a:xfrm>
          </xdr:grpSpPr>
          <xdr:sp macro="" textlink="">
            <xdr:nvSpPr>
              <xdr:cNvPr id="8" name="Rounded Rectangle 7">
                <a:extLst>
                  <a:ext uri="{FF2B5EF4-FFF2-40B4-BE49-F238E27FC236}">
                    <a16:creationId xmlns:a16="http://schemas.microsoft.com/office/drawing/2014/main" id="{00000000-0008-0000-0200-000008000000}"/>
                  </a:ext>
                </a:extLst>
              </xdr:cNvPr>
              <xdr:cNvSpPr>
                <a:spLocks noChangeAspect="1"/>
              </xdr:cNvSpPr>
            </xdr:nvSpPr>
            <xdr:spPr>
              <a:xfrm>
                <a:off x="16045604" y="4427594"/>
                <a:ext cx="92808" cy="98312"/>
              </a:xfrm>
              <a:prstGeom prst="roundRect">
                <a:avLst/>
              </a:prstGeom>
              <a:solidFill>
                <a:schemeClr val="accent2">
                  <a:lumMod val="20000"/>
                  <a:lumOff val="80000"/>
                </a:schemeClr>
              </a:solidFill>
              <a:ln>
                <a:solidFill>
                  <a:srgbClr val="C00000"/>
                </a:solidFill>
              </a:ln>
              <a:effectLst>
                <a:outerShdw blurRad="50800" dist="38100" dir="2700000" algn="tl" rotWithShape="0">
                  <a:prstClr val="black">
                    <a:alpha val="40000"/>
                  </a:prstClr>
                </a:outerShdw>
              </a:effectLst>
              <a:scene3d>
                <a:camera prst="orthographicFront"/>
                <a:lightRig rig="threePt" dir="t"/>
              </a:scene3d>
              <a:sp3d>
                <a:bevelT w="50800" h="50800"/>
                <a:bevelB w="50800" h="50800"/>
              </a:sp3d>
            </xdr:spPr>
            <xdr:style>
              <a:lnRef idx="1">
                <a:schemeClr val="accent1"/>
              </a:lnRef>
              <a:fillRef idx="3">
                <a:schemeClr val="accent1"/>
              </a:fillRef>
              <a:effectRef idx="2">
                <a:schemeClr val="accent1"/>
              </a:effectRef>
              <a:fontRef idx="minor">
                <a:schemeClr val="lt1"/>
              </a:fontRef>
            </xdr:style>
            <xdr:txBody>
              <a:bodyPr wrap="square"/>
              <a:lstStyle/>
              <a:p>
                <a:endParaRPr lang="en-US" sz="800"/>
              </a:p>
            </xdr:txBody>
          </xdr:sp>
          <xdr:sp macro="" textlink="">
            <xdr:nvSpPr>
              <xdr:cNvPr id="9" name="TextBox 8">
                <a:extLst>
                  <a:ext uri="{FF2B5EF4-FFF2-40B4-BE49-F238E27FC236}">
                    <a16:creationId xmlns:a16="http://schemas.microsoft.com/office/drawing/2014/main" id="{00000000-0008-0000-0200-000009000000}"/>
                  </a:ext>
                </a:extLst>
              </xdr:cNvPr>
              <xdr:cNvSpPr txBox="1"/>
            </xdr:nvSpPr>
            <xdr:spPr>
              <a:xfrm>
                <a:off x="16094795" y="4373263"/>
                <a:ext cx="811464" cy="2069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lang="en-US" sz="800">
                    <a:latin typeface="Arial Narrow"/>
                    <a:cs typeface="Arial Narrow"/>
                  </a:rPr>
                  <a:t>DESIGN PHASE</a:t>
                </a:r>
              </a:p>
            </xdr:txBody>
          </xdr:sp>
        </xdr:grpSp>
        <xdr:grpSp>
          <xdr:nvGrpSpPr>
            <xdr:cNvPr id="5" name="Group 4">
              <a:extLst>
                <a:ext uri="{FF2B5EF4-FFF2-40B4-BE49-F238E27FC236}">
                  <a16:creationId xmlns:a16="http://schemas.microsoft.com/office/drawing/2014/main" id="{00000000-0008-0000-0200-000005000000}"/>
                </a:ext>
              </a:extLst>
            </xdr:cNvPr>
            <xdr:cNvGrpSpPr/>
          </xdr:nvGrpSpPr>
          <xdr:grpSpPr>
            <a:xfrm>
              <a:off x="16910023" y="4744735"/>
              <a:ext cx="1225127" cy="206977"/>
              <a:chOff x="16719515" y="4466390"/>
              <a:chExt cx="1233593" cy="215444"/>
            </a:xfrm>
          </xdr:grpSpPr>
          <xdr:sp macro="" textlink="">
            <xdr:nvSpPr>
              <xdr:cNvPr id="6" name="Rounded Rectangle 5">
                <a:extLst>
                  <a:ext uri="{FF2B5EF4-FFF2-40B4-BE49-F238E27FC236}">
                    <a16:creationId xmlns:a16="http://schemas.microsoft.com/office/drawing/2014/main" id="{00000000-0008-0000-0200-000006000000}"/>
                  </a:ext>
                </a:extLst>
              </xdr:cNvPr>
              <xdr:cNvSpPr>
                <a:spLocks noChangeAspect="1"/>
              </xdr:cNvSpPr>
            </xdr:nvSpPr>
            <xdr:spPr>
              <a:xfrm>
                <a:off x="16719515" y="4524173"/>
                <a:ext cx="97186" cy="99878"/>
              </a:xfrm>
              <a:prstGeom prst="roundRect">
                <a:avLst/>
              </a:prstGeom>
              <a:solidFill>
                <a:schemeClr val="accent2"/>
              </a:solidFill>
              <a:ln>
                <a:solidFill>
                  <a:srgbClr val="C00000"/>
                </a:solidFill>
              </a:ln>
              <a:effectLst>
                <a:outerShdw blurRad="50800" dist="38100" dir="2700000" algn="tl" rotWithShape="0">
                  <a:prstClr val="black">
                    <a:alpha val="40000"/>
                  </a:prstClr>
                </a:outerShdw>
              </a:effectLst>
              <a:scene3d>
                <a:camera prst="orthographicFront"/>
                <a:lightRig rig="threePt" dir="t"/>
              </a:scene3d>
              <a:sp3d>
                <a:bevelT w="50800" h="50800"/>
                <a:bevelB w="50800" h="50800"/>
              </a:sp3d>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800"/>
              </a:p>
            </xdr:txBody>
          </xdr:sp>
          <xdr:sp macro="" textlink="">
            <xdr:nvSpPr>
              <xdr:cNvPr id="7" name="TextBox 6">
                <a:extLst>
                  <a:ext uri="{FF2B5EF4-FFF2-40B4-BE49-F238E27FC236}">
                    <a16:creationId xmlns:a16="http://schemas.microsoft.com/office/drawing/2014/main" id="{00000000-0008-0000-0200-000007000000}"/>
                  </a:ext>
                </a:extLst>
              </xdr:cNvPr>
              <xdr:cNvSpPr txBox="1"/>
            </xdr:nvSpPr>
            <xdr:spPr>
              <a:xfrm>
                <a:off x="16780992" y="4466390"/>
                <a:ext cx="1172116" cy="2154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lang="en-US" sz="800">
                    <a:latin typeface="Arial Narrow"/>
                    <a:cs typeface="Arial Narrow"/>
                  </a:rPr>
                  <a:t>CONSTRUCTION PHASE</a:t>
                </a:r>
              </a:p>
            </xdr:txBody>
          </xdr:sp>
        </xdr:grpSp>
      </xdr:grpSp>
    </xdr:grpSp>
    <xdr:clientData/>
  </xdr:twoCellAnchor>
  <xdr:oneCellAnchor>
    <xdr:from>
      <xdr:col>0</xdr:col>
      <xdr:colOff>0</xdr:colOff>
      <xdr:row>86</xdr:row>
      <xdr:rowOff>0</xdr:rowOff>
    </xdr:from>
    <xdr:ext cx="11976100" cy="3358420"/>
    <xdr:sp macro="" textlink="">
      <xdr:nvSpPr>
        <xdr:cNvPr id="10" name="TextBox 9">
          <a:extLst>
            <a:ext uri="{FF2B5EF4-FFF2-40B4-BE49-F238E27FC236}">
              <a16:creationId xmlns:a16="http://schemas.microsoft.com/office/drawing/2014/main" id="{48E809CD-D73D-0942-9260-2916D83BF688}"/>
            </a:ext>
          </a:extLst>
        </xdr:cNvPr>
        <xdr:cNvSpPr txBox="1"/>
      </xdr:nvSpPr>
      <xdr:spPr>
        <a:xfrm>
          <a:off x="0" y="17475200"/>
          <a:ext cx="11976100" cy="3358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000" u="sng">
              <a:latin typeface="Arial Narrow"/>
              <a:cs typeface="Arial Narrow"/>
            </a:rPr>
            <a:t>NOTES:</a:t>
          </a:r>
        </a:p>
        <a:p>
          <a:endParaRPr lang="en-US" sz="1000">
            <a:latin typeface="Arial Narrow"/>
            <a:cs typeface="Arial Narrow"/>
          </a:endParaRPr>
        </a:p>
        <a:p>
          <a:r>
            <a:rPr lang="en-US" sz="1000" b="1">
              <a:latin typeface="Arial Narrow"/>
              <a:cs typeface="Arial Narrow"/>
            </a:rPr>
            <a:t>ID</a:t>
          </a:r>
          <a:r>
            <a:rPr lang="en-US" sz="1000">
              <a:latin typeface="Arial Narrow"/>
              <a:cs typeface="Arial Narrow"/>
            </a:rPr>
            <a:t> = PRIORITIZED</a:t>
          </a:r>
          <a:r>
            <a:rPr lang="en-US" sz="1000" baseline="0">
              <a:latin typeface="Arial Narrow"/>
              <a:cs typeface="Arial Narrow"/>
            </a:rPr>
            <a:t> AND SEQUENTIAL REQUEST IDENTIFIER</a:t>
          </a:r>
        </a:p>
        <a:p>
          <a:r>
            <a:rPr lang="en-US" sz="1000" b="1" baseline="0">
              <a:latin typeface="Arial Narrow"/>
              <a:cs typeface="Arial Narrow"/>
            </a:rPr>
            <a:t>TYPE</a:t>
          </a:r>
          <a:r>
            <a:rPr lang="en-US" sz="1000" baseline="0">
              <a:latin typeface="Arial Narrow"/>
              <a:cs typeface="Arial Narrow"/>
            </a:rPr>
            <a:t> = TWO-LETTER PROJECT TYPE CODE (</a:t>
          </a:r>
          <a:r>
            <a:rPr lang="en-US" sz="1000" b="1" baseline="0">
              <a:solidFill>
                <a:srgbClr val="C00000"/>
              </a:solidFill>
              <a:latin typeface="Arial Narrow"/>
              <a:cs typeface="Arial Narrow"/>
            </a:rPr>
            <a:t>MP</a:t>
          </a:r>
          <a:r>
            <a:rPr lang="en-US" sz="1000" baseline="0">
              <a:solidFill>
                <a:srgbClr val="C00000"/>
              </a:solidFill>
              <a:latin typeface="Arial Narrow"/>
              <a:cs typeface="Arial Narrow"/>
            </a:rPr>
            <a:t> = MAJOR PROJECT, </a:t>
          </a:r>
          <a:r>
            <a:rPr lang="en-US" sz="1000" b="1" baseline="0">
              <a:solidFill>
                <a:srgbClr val="C00000"/>
              </a:solidFill>
              <a:latin typeface="Arial Narrow"/>
              <a:cs typeface="Arial Narrow"/>
            </a:rPr>
            <a:t>MFR</a:t>
          </a:r>
          <a:r>
            <a:rPr lang="en-US" sz="1000" baseline="0">
              <a:solidFill>
                <a:srgbClr val="C00000"/>
              </a:solidFill>
              <a:latin typeface="Arial Narrow"/>
              <a:cs typeface="Arial Narrow"/>
            </a:rPr>
            <a:t> = MINOR FACILITY RENEWAL, </a:t>
          </a:r>
          <a:r>
            <a:rPr lang="en-US" sz="1000" b="1" baseline="0">
              <a:solidFill>
                <a:srgbClr val="C00000"/>
              </a:solidFill>
              <a:latin typeface="Arial Narrow"/>
              <a:cs typeface="Arial Narrow"/>
            </a:rPr>
            <a:t>AA</a:t>
          </a:r>
          <a:r>
            <a:rPr lang="en-US" sz="1000" baseline="0">
              <a:solidFill>
                <a:srgbClr val="C00000"/>
              </a:solidFill>
              <a:latin typeface="Arial Narrow"/>
              <a:cs typeface="Arial Narrow"/>
            </a:rPr>
            <a:t> = ALL AGENCY PROJECT, </a:t>
          </a:r>
          <a:r>
            <a:rPr lang="en-US" sz="1000" b="1" baseline="0">
              <a:solidFill>
                <a:srgbClr val="C00000"/>
              </a:solidFill>
              <a:latin typeface="Arial Narrow"/>
              <a:cs typeface="Arial Narrow"/>
            </a:rPr>
            <a:t>IS</a:t>
          </a:r>
          <a:r>
            <a:rPr lang="en-US" sz="1000" baseline="0">
              <a:solidFill>
                <a:srgbClr val="C00000"/>
              </a:solidFill>
              <a:latin typeface="Arial Narrow"/>
              <a:cs typeface="Arial Narrow"/>
            </a:rPr>
            <a:t> = INSTRUCTIONAL SPACE PROJECT, </a:t>
          </a:r>
          <a:r>
            <a:rPr lang="en-US" sz="1000" b="1" baseline="0">
              <a:solidFill>
                <a:srgbClr val="C00000"/>
              </a:solidFill>
              <a:latin typeface="Arial Narrow"/>
              <a:cs typeface="Arial Narrow"/>
            </a:rPr>
            <a:t>EC</a:t>
          </a:r>
          <a:r>
            <a:rPr lang="en-US" sz="1000" baseline="0">
              <a:solidFill>
                <a:srgbClr val="C00000"/>
              </a:solidFill>
              <a:latin typeface="Arial Narrow"/>
              <a:cs typeface="Arial Narrow"/>
            </a:rPr>
            <a:t> = ENERGY CONSERVATION PROJECT</a:t>
          </a:r>
          <a:r>
            <a:rPr lang="en-US" sz="1000" baseline="0">
              <a:latin typeface="Arial Narrow"/>
              <a:cs typeface="Arial Narrow"/>
            </a:rPr>
            <a:t>)</a:t>
          </a:r>
        </a:p>
        <a:p>
          <a:r>
            <a:rPr lang="en-US" sz="1000" b="1" baseline="0">
              <a:latin typeface="Arial Narrow"/>
              <a:cs typeface="Arial Narrow"/>
            </a:rPr>
            <a:t>BIEN</a:t>
          </a:r>
          <a:r>
            <a:rPr lang="en-US" sz="1000" baseline="0">
              <a:latin typeface="Arial Narrow"/>
              <a:cs typeface="Arial Narrow"/>
            </a:rPr>
            <a:t> = FOUR-DIGIT BIENNIUM CODE FOR CONSTRUCTION PHASE (</a:t>
          </a:r>
          <a:r>
            <a:rPr lang="en-US" sz="1000" b="1" baseline="0">
              <a:solidFill>
                <a:srgbClr val="C00000"/>
              </a:solidFill>
              <a:latin typeface="Arial Narrow"/>
              <a:cs typeface="Arial Narrow"/>
            </a:rPr>
            <a:t>2123</a:t>
          </a:r>
          <a:r>
            <a:rPr lang="en-US" sz="1000" baseline="0">
              <a:solidFill>
                <a:srgbClr val="C00000"/>
              </a:solidFill>
              <a:latin typeface="Arial Narrow"/>
              <a:cs typeface="Arial Narrow"/>
            </a:rPr>
            <a:t> = 2021-23, </a:t>
          </a:r>
          <a:r>
            <a:rPr lang="en-US" sz="1000" b="1" baseline="0">
              <a:solidFill>
                <a:srgbClr val="C00000"/>
              </a:solidFill>
              <a:latin typeface="Arial Narrow"/>
              <a:cs typeface="Arial Narrow"/>
            </a:rPr>
            <a:t>2325</a:t>
          </a:r>
          <a:r>
            <a:rPr lang="en-US" sz="1000" baseline="0">
              <a:solidFill>
                <a:srgbClr val="C00000"/>
              </a:solidFill>
              <a:latin typeface="Arial Narrow"/>
              <a:cs typeface="Arial Narrow"/>
            </a:rPr>
            <a:t> = 2023-25, </a:t>
          </a:r>
          <a:r>
            <a:rPr lang="en-US" sz="1000" b="1" baseline="0">
              <a:solidFill>
                <a:srgbClr val="C00000"/>
              </a:solidFill>
              <a:latin typeface="Arial Narrow"/>
              <a:cs typeface="Arial Narrow"/>
            </a:rPr>
            <a:t>2527</a:t>
          </a:r>
          <a:r>
            <a:rPr lang="en-US" sz="1000" baseline="0">
              <a:solidFill>
                <a:srgbClr val="C00000"/>
              </a:solidFill>
              <a:latin typeface="Arial Narrow"/>
              <a:cs typeface="Arial Narrow"/>
            </a:rPr>
            <a:t> = 2025-27, </a:t>
          </a:r>
          <a:r>
            <a:rPr lang="en-US" sz="1000" b="1" baseline="0">
              <a:solidFill>
                <a:srgbClr val="C00000"/>
              </a:solidFill>
              <a:latin typeface="Arial Narrow"/>
              <a:cs typeface="Arial Narrow"/>
            </a:rPr>
            <a:t>2729</a:t>
          </a:r>
          <a:r>
            <a:rPr lang="en-US" sz="1000" baseline="0">
              <a:solidFill>
                <a:srgbClr val="C00000"/>
              </a:solidFill>
              <a:latin typeface="Arial Narrow"/>
              <a:cs typeface="Arial Narrow"/>
            </a:rPr>
            <a:t> = 2027-29, </a:t>
          </a:r>
          <a:r>
            <a:rPr lang="en-US" sz="1000" b="1" baseline="0">
              <a:solidFill>
                <a:srgbClr val="C00000"/>
              </a:solidFill>
              <a:latin typeface="Arial Narrow"/>
              <a:cs typeface="Arial Narrow"/>
            </a:rPr>
            <a:t>2931</a:t>
          </a:r>
          <a:r>
            <a:rPr lang="en-US" sz="1000" baseline="0">
              <a:solidFill>
                <a:srgbClr val="C00000"/>
              </a:solidFill>
              <a:latin typeface="Arial Narrow"/>
              <a:cs typeface="Arial Narrow"/>
            </a:rPr>
            <a:t> = 2029-31</a:t>
          </a:r>
          <a:r>
            <a:rPr lang="en-US" sz="1000" baseline="0">
              <a:latin typeface="Arial Narrow"/>
              <a:cs typeface="Arial Narrow"/>
            </a:rPr>
            <a:t>)</a:t>
          </a:r>
        </a:p>
        <a:p>
          <a:r>
            <a:rPr lang="en-US" sz="1000" b="1" baseline="0">
              <a:latin typeface="Arial Narrow"/>
              <a:cs typeface="Arial Narrow"/>
            </a:rPr>
            <a:t>PROJECT TITLE</a:t>
          </a:r>
          <a:r>
            <a:rPr lang="en-US" sz="1000" baseline="0">
              <a:latin typeface="Arial Narrow"/>
              <a:cs typeface="Arial Narrow"/>
            </a:rPr>
            <a:t> = TITLE OF PROJECT REQUEST (</a:t>
          </a:r>
          <a:r>
            <a:rPr lang="en-US" sz="1000" i="1" baseline="0">
              <a:latin typeface="Arial Narrow"/>
              <a:cs typeface="Arial Narrow"/>
            </a:rPr>
            <a:t>CELL IS FORMATTED TO AUTO-FIT TEXT ENTRY WITHIN CURRENT CELL WIDTH AND HEIGHT</a:t>
          </a:r>
          <a:r>
            <a:rPr lang="en-US" sz="1000" baseline="0">
              <a:latin typeface="Arial Narrow"/>
              <a:cs typeface="Arial Narrow"/>
            </a:rPr>
            <a:t>)</a:t>
          </a:r>
        </a:p>
        <a:p>
          <a:r>
            <a:rPr lang="en-US" sz="1000" b="1" baseline="0">
              <a:latin typeface="Arial Narrow"/>
              <a:cs typeface="Arial Narrow"/>
            </a:rPr>
            <a:t>DESIGN: START </a:t>
          </a:r>
          <a:r>
            <a:rPr lang="en-US" sz="1000" baseline="0">
              <a:latin typeface="Arial Narrow"/>
              <a:cs typeface="Arial Narrow"/>
            </a:rPr>
            <a:t>= AUTO-FILL START DATE FOR DESIGN PHASE BASED ON </a:t>
          </a:r>
          <a:r>
            <a:rPr lang="en-US" sz="1000" b="1" baseline="0">
              <a:latin typeface="Arial Narrow"/>
              <a:cs typeface="Arial Narrow"/>
            </a:rPr>
            <a:t>BIEN</a:t>
          </a:r>
          <a:r>
            <a:rPr lang="en-US" sz="1000" baseline="0">
              <a:latin typeface="Arial Narrow"/>
              <a:cs typeface="Arial Narrow"/>
            </a:rPr>
            <a:t> DATA ENTRY (</a:t>
          </a:r>
          <a:r>
            <a:rPr lang="en-US" sz="1000" i="1" baseline="0">
              <a:latin typeface="Arial Narrow"/>
              <a:cs typeface="Arial Narrow"/>
            </a:rPr>
            <a:t>2 YEARS PRIOR TO CONSTRUCTION START DATE FOR MAJOR PROJECTS, 1 YEAR PRIOR FOR OTHER PROJECTS</a:t>
          </a:r>
          <a:r>
            <a:rPr lang="en-US" sz="1000" baseline="0">
              <a:latin typeface="Arial Narrow"/>
              <a:cs typeface="Arial Narrow"/>
            </a:rPr>
            <a:t>)</a:t>
          </a:r>
        </a:p>
        <a:p>
          <a:r>
            <a:rPr lang="en-US" sz="1000" b="1" baseline="0">
              <a:latin typeface="Arial Narrow"/>
              <a:cs typeface="Arial Narrow"/>
            </a:rPr>
            <a:t>DESIGN: END </a:t>
          </a:r>
          <a:r>
            <a:rPr lang="en-US" sz="1000" baseline="0">
              <a:latin typeface="Arial Narrow"/>
              <a:cs typeface="Arial Narrow"/>
            </a:rPr>
            <a:t>= AUTO-FILL END DATE FOR DESIGN PHASE BASED ON </a:t>
          </a:r>
          <a:r>
            <a:rPr lang="en-US" sz="1000" b="1" baseline="0">
              <a:latin typeface="Arial Narrow"/>
              <a:cs typeface="Arial Narrow"/>
            </a:rPr>
            <a:t>BIEN</a:t>
          </a:r>
          <a:r>
            <a:rPr lang="en-US" sz="1000" baseline="0">
              <a:latin typeface="Arial Narrow"/>
              <a:cs typeface="Arial Narrow"/>
            </a:rPr>
            <a:t> DATA ENTRY (</a:t>
          </a:r>
          <a:r>
            <a:rPr lang="en-US" sz="1000" i="1" baseline="0">
              <a:latin typeface="Arial Narrow"/>
              <a:cs typeface="Arial Narrow"/>
            </a:rPr>
            <a:t>2 YEARS AFTER DESIGN PHASE START DATE FOR MAJOR PROJECTS, 1 YEAR PRIOR FOR OTHER PROJECTS</a:t>
          </a:r>
          <a:r>
            <a:rPr lang="en-US" sz="1000" baseline="0">
              <a:latin typeface="Arial Narrow"/>
              <a:cs typeface="Arial Narrow"/>
            </a:rPr>
            <a:t>)</a:t>
          </a:r>
        </a:p>
        <a:p>
          <a:r>
            <a:rPr lang="en-US" sz="1000" b="1" baseline="0">
              <a:latin typeface="Arial Narrow"/>
              <a:cs typeface="Arial Narrow"/>
            </a:rPr>
            <a:t>DESIGN: DURATION </a:t>
          </a:r>
          <a:r>
            <a:rPr lang="en-US" sz="1000" baseline="0">
              <a:latin typeface="Arial Narrow"/>
              <a:cs typeface="Arial Narrow"/>
            </a:rPr>
            <a:t>= AUTO-FILL DURATION OF DESIGN PHASE (</a:t>
          </a:r>
          <a:r>
            <a:rPr lang="en-US" sz="1000" i="1" baseline="0">
              <a:latin typeface="Arial Narrow"/>
              <a:cs typeface="Arial Narrow"/>
            </a:rPr>
            <a:t>IN DAYS</a:t>
          </a:r>
          <a:r>
            <a:rPr lang="en-US" sz="1000" baseline="0">
              <a:latin typeface="Arial Narrow"/>
              <a:cs typeface="Arial Narrow"/>
            </a:rPr>
            <a:t>)</a:t>
          </a:r>
        </a:p>
        <a:p>
          <a:r>
            <a:rPr lang="en-US" sz="1000" b="1" baseline="0">
              <a:latin typeface="Arial Narrow"/>
              <a:cs typeface="Arial Narrow"/>
            </a:rPr>
            <a:t>CONSTRUCTION: START</a:t>
          </a:r>
          <a:r>
            <a:rPr lang="en-US" sz="1000" baseline="0">
              <a:latin typeface="Arial Narrow"/>
              <a:cs typeface="Arial Narrow"/>
            </a:rPr>
            <a:t> = AUTO-FILL START DATE FOR CONSTRUCTION PHASE BASED ON </a:t>
          </a:r>
          <a:r>
            <a:rPr lang="en-US" sz="1000" b="1" baseline="0">
              <a:latin typeface="Arial Narrow"/>
              <a:cs typeface="Arial Narrow"/>
            </a:rPr>
            <a:t>BIEN</a:t>
          </a:r>
          <a:r>
            <a:rPr lang="en-US" sz="1000" baseline="0">
              <a:latin typeface="Arial Narrow"/>
              <a:cs typeface="Arial Narrow"/>
            </a:rPr>
            <a:t> DATA ENTRY (</a:t>
          </a:r>
          <a:r>
            <a:rPr lang="en-US" sz="1000" i="1" baseline="0">
              <a:latin typeface="Arial Narrow"/>
              <a:cs typeface="Arial Narrow"/>
            </a:rPr>
            <a:t>JULY 1ST OF SELECTED BIENNIUM</a:t>
          </a:r>
          <a:r>
            <a:rPr lang="en-US" sz="1000" baseline="0">
              <a:latin typeface="Arial Narrow"/>
              <a:cs typeface="Arial Narrow"/>
            </a:rPr>
            <a:t>)</a:t>
          </a:r>
        </a:p>
        <a:p>
          <a:r>
            <a:rPr lang="en-US" sz="1000" b="1" baseline="0">
              <a:latin typeface="Arial Narrow"/>
              <a:cs typeface="Arial Narrow"/>
            </a:rPr>
            <a:t>CONSTRUCTION: END</a:t>
          </a:r>
          <a:r>
            <a:rPr lang="en-US" sz="1000" baseline="0">
              <a:latin typeface="Arial Narrow"/>
              <a:cs typeface="Arial Narrow"/>
            </a:rPr>
            <a:t> = AUTO-FILL END DATE FOR CONSTRUCTION PHASE BASED ON </a:t>
          </a:r>
          <a:r>
            <a:rPr lang="en-US" sz="1000" b="1" baseline="0">
              <a:latin typeface="Arial Narrow"/>
              <a:cs typeface="Arial Narrow"/>
            </a:rPr>
            <a:t>BIEN</a:t>
          </a:r>
          <a:r>
            <a:rPr lang="en-US" sz="1000" baseline="0">
              <a:latin typeface="Arial Narrow"/>
              <a:cs typeface="Arial Narrow"/>
            </a:rPr>
            <a:t> DATA ENTRY (</a:t>
          </a:r>
          <a:r>
            <a:rPr lang="en-US" sz="1000" i="1" baseline="0">
              <a:latin typeface="Arial Narrow"/>
              <a:cs typeface="Arial Narrow"/>
            </a:rPr>
            <a:t>2 YEARS AFTER CONSTRUCTION START DATE FOR MAJOR PROJECTS, 1 YEAR AFTER FOR OTHER PROJECTS</a:t>
          </a:r>
          <a:r>
            <a:rPr lang="en-US" sz="1000" baseline="0">
              <a:latin typeface="Arial Narrow"/>
              <a:cs typeface="Arial Narrow"/>
            </a:rPr>
            <a:t>)</a:t>
          </a:r>
        </a:p>
        <a:p>
          <a:r>
            <a:rPr lang="en-US" sz="1000" b="1" baseline="0">
              <a:latin typeface="Arial Narrow"/>
              <a:cs typeface="Arial Narrow"/>
            </a:rPr>
            <a:t>CONSTRUCTION: DURATION</a:t>
          </a:r>
          <a:r>
            <a:rPr lang="en-US" sz="1000" baseline="0">
              <a:latin typeface="Arial Narrow"/>
              <a:cs typeface="Arial Narrow"/>
            </a:rPr>
            <a:t> = AUTO-FILL DURATION OF CONSTRUCTION PHASE (</a:t>
          </a:r>
          <a:r>
            <a:rPr lang="en-US" sz="1000" i="1" baseline="0">
              <a:latin typeface="Arial Narrow"/>
              <a:cs typeface="Arial Narrow"/>
            </a:rPr>
            <a:t>IN DAYS</a:t>
          </a:r>
          <a:r>
            <a:rPr lang="en-US" sz="1000" baseline="0">
              <a:latin typeface="Arial Narrow"/>
              <a:cs typeface="Arial Narrow"/>
            </a:rPr>
            <a:t>)</a:t>
          </a:r>
        </a:p>
        <a:p>
          <a:r>
            <a:rPr lang="en-US" sz="1000" b="1" baseline="0">
              <a:latin typeface="Arial Narrow"/>
              <a:cs typeface="Arial Narrow"/>
            </a:rPr>
            <a:t>FUNDING: GPR </a:t>
          </a:r>
          <a:r>
            <a:rPr lang="en-US" sz="1000" baseline="0">
              <a:latin typeface="Arial Narrow"/>
              <a:cs typeface="Arial Narrow"/>
            </a:rPr>
            <a:t>= GENERAL FUND SUPPORTED BORROWING (GFSB) AND/OR BUILDING TRUST FUNDS (BTF) (</a:t>
          </a:r>
          <a:r>
            <a:rPr lang="en-US" sz="1000" i="1" baseline="0">
              <a:latin typeface="Arial Narrow"/>
              <a:cs typeface="Arial Narrow"/>
            </a:rPr>
            <a:t>ENTER IN MILLIONS...$1,000,000 = $1.000</a:t>
          </a:r>
          <a:r>
            <a:rPr lang="en-US" sz="1000" baseline="0">
              <a:latin typeface="Arial Narrow"/>
              <a:cs typeface="Arial Narrow"/>
            </a:rPr>
            <a:t>)</a:t>
          </a:r>
        </a:p>
        <a:p>
          <a:r>
            <a:rPr lang="en-US" sz="1000" b="1" baseline="0">
              <a:latin typeface="Arial Narrow"/>
              <a:cs typeface="Arial Narrow"/>
            </a:rPr>
            <a:t>FUNDING: PR</a:t>
          </a:r>
          <a:r>
            <a:rPr lang="en-US" sz="1000" baseline="0">
              <a:latin typeface="Arial Narrow"/>
              <a:cs typeface="Arial Narrow"/>
            </a:rPr>
            <a:t> = PROGRAM REVENUE SUPPORTED BORROWING (PRSB) AND/OR PROGRAM REVENUE CASH (</a:t>
          </a:r>
          <a:r>
            <a:rPr lang="en-US" sz="1000" i="1" baseline="0">
              <a:latin typeface="Arial Narrow"/>
              <a:cs typeface="Arial Narrow"/>
            </a:rPr>
            <a:t>ENTER IN MILLIONS...$1,000,000 = $1.000)</a:t>
          </a:r>
        </a:p>
        <a:p>
          <a:r>
            <a:rPr lang="en-US" sz="1000" b="1" baseline="0">
              <a:latin typeface="Arial Narrow"/>
              <a:cs typeface="Arial Narrow"/>
            </a:rPr>
            <a:t>FUNDING: GIFT/GRANT</a:t>
          </a:r>
          <a:r>
            <a:rPr lang="en-US" sz="1000" baseline="0">
              <a:latin typeface="Arial Narrow"/>
              <a:cs typeface="Arial Narrow"/>
            </a:rPr>
            <a:t> = NON-STATE CASH, GIFTS OR GRANTS (</a:t>
          </a:r>
          <a:r>
            <a:rPr lang="en-US" sz="1000" i="1" baseline="0">
              <a:latin typeface="Arial Narrow"/>
              <a:cs typeface="Arial Narrow"/>
            </a:rPr>
            <a:t>ENTER IN MILLIONS...$1,000,000 = $1.000</a:t>
          </a:r>
          <a:r>
            <a:rPr lang="en-US" sz="1000" baseline="0">
              <a:latin typeface="Arial Narrow"/>
              <a:cs typeface="Arial Narrow"/>
            </a:rPr>
            <a:t>)</a:t>
          </a:r>
        </a:p>
        <a:p>
          <a:r>
            <a:rPr lang="en-US" sz="1000" b="1" baseline="0">
              <a:latin typeface="Arial Narrow"/>
              <a:cs typeface="Arial Narrow"/>
            </a:rPr>
            <a:t>FUNDING: TOTAL </a:t>
          </a:r>
          <a:r>
            <a:rPr lang="en-US" sz="1000" baseline="0">
              <a:latin typeface="Arial Narrow"/>
              <a:cs typeface="Arial Narrow"/>
            </a:rPr>
            <a:t>= AUTO-FILL PROJECT REQUEST BUDGET TOTAL BASED ON </a:t>
          </a:r>
          <a:r>
            <a:rPr lang="en-US" sz="1000" b="1" baseline="0">
              <a:latin typeface="Arial Narrow"/>
              <a:cs typeface="Arial Narrow"/>
            </a:rPr>
            <a:t>GPR,</a:t>
          </a:r>
          <a:r>
            <a:rPr lang="en-US" sz="1000" baseline="0">
              <a:latin typeface="Arial Narrow"/>
              <a:cs typeface="Arial Narrow"/>
            </a:rPr>
            <a:t> </a:t>
          </a:r>
          <a:r>
            <a:rPr lang="en-US" sz="1000" b="1" baseline="0">
              <a:latin typeface="Arial Narrow"/>
              <a:cs typeface="Arial Narrow"/>
            </a:rPr>
            <a:t>PR</a:t>
          </a:r>
          <a:r>
            <a:rPr lang="en-US" sz="1000" baseline="0">
              <a:latin typeface="Arial Narrow"/>
              <a:cs typeface="Arial Narrow"/>
            </a:rPr>
            <a:t>, </a:t>
          </a:r>
          <a:r>
            <a:rPr lang="en-US" sz="1000" b="1" baseline="0">
              <a:latin typeface="Arial Narrow"/>
              <a:cs typeface="Arial Narrow"/>
            </a:rPr>
            <a:t>GIFT/GRANT</a:t>
          </a:r>
          <a:r>
            <a:rPr lang="en-US" sz="1000" baseline="0">
              <a:latin typeface="Arial Narrow"/>
              <a:cs typeface="Arial Narrow"/>
            </a:rPr>
            <a:t> DATA ENTRY</a:t>
          </a:r>
        </a:p>
        <a:p>
          <a:endParaRPr lang="en-US" sz="1000" baseline="0">
            <a:latin typeface="Arial Narrow"/>
            <a:cs typeface="Arial Narrow"/>
          </a:endParaRPr>
        </a:p>
        <a:p>
          <a:r>
            <a:rPr lang="en-US" sz="1000" baseline="0">
              <a:solidFill>
                <a:srgbClr val="C00000"/>
              </a:solidFill>
              <a:latin typeface="Arial Narrow"/>
              <a:cs typeface="Arial Narrow"/>
            </a:rPr>
            <a:t>PROJECT REQUEST LINE ITEMS MAY BE ENTERED IN ANY ORDER DESIRED. SELECTING CELL RANGE </a:t>
          </a:r>
          <a:r>
            <a:rPr lang="en-US" sz="1000" b="1" baseline="0">
              <a:solidFill>
                <a:srgbClr val="C00000"/>
              </a:solidFill>
              <a:latin typeface="Arial Narrow"/>
              <a:cs typeface="Arial Narrow"/>
            </a:rPr>
            <a:t>B4:M##</a:t>
          </a:r>
          <a:r>
            <a:rPr lang="en-US" sz="1000" baseline="0">
              <a:solidFill>
                <a:srgbClr val="C00000"/>
              </a:solidFill>
              <a:latin typeface="Arial Narrow"/>
              <a:cs typeface="Arial Narrow"/>
            </a:rPr>
            <a:t> (</a:t>
          </a:r>
          <a:r>
            <a:rPr lang="en-US" sz="1000" i="1" baseline="0">
              <a:solidFill>
                <a:srgbClr val="C00000"/>
              </a:solidFill>
              <a:latin typeface="Arial Narrow"/>
              <a:cs typeface="Arial Narrow"/>
            </a:rPr>
            <a:t>WHERE ## IS THE CELL NUMBER OF THE LAST GIFT GRANT ENTRY</a:t>
          </a:r>
          <a:r>
            <a:rPr lang="en-US" sz="1000" baseline="0">
              <a:solidFill>
                <a:srgbClr val="C00000"/>
              </a:solidFill>
              <a:latin typeface="Arial Narrow"/>
              <a:cs typeface="Arial Narrow"/>
            </a:rPr>
            <a:t>) AND SORTING BY (1) COLUMN E, (2) COLUMN I, (3) COLUMN C, (4) COLUMN D WILL RESULT IN AN APPROXIMATED AND APPROPRIATE BIENNIAL GANTT CHART. THE AUTO-FILL DATES FOR DESIGN PHASE AND CONSTRUCTION PHASE ARE APPROXIMATE AND ONLY INTENDED TO BLOCK IN BIENNIAL COMMITTMENTS. ONCE AGREEMENT HAS BEEN REACHED ON THE GENERAL APPROACH AND PLAN, FORMULAS FOR DESIGN AND CONSTRUCTION PHASES CAN BE OVERWRITTEN TO CUSTOMIZE THE PLAN.  </a:t>
          </a:r>
        </a:p>
        <a:p>
          <a:endParaRPr lang="en-US" sz="1000" baseline="0">
            <a:solidFill>
              <a:srgbClr val="C00000"/>
            </a:solidFill>
            <a:latin typeface="Arial Narrow"/>
            <a:cs typeface="Arial Narrow"/>
          </a:endParaRPr>
        </a:p>
        <a:p>
          <a:r>
            <a:rPr lang="en-US" sz="1200" b="1" baseline="0">
              <a:solidFill>
                <a:srgbClr val="C00000"/>
              </a:solidFill>
              <a:latin typeface="Arial Narrow"/>
              <a:cs typeface="Arial Narrow"/>
            </a:rPr>
            <a:t>PLEASE NOTE, THIS WORKSHEET IS PROTECTED, BUT IT IS NOT PASSWORD PROTECTED. THE WORKSHEET IS PROTECTED TO LIMIT UNINTENTIONAL FORMULA OR FORMATTING EDITS.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AR40"/>
  <sheetViews>
    <sheetView showGridLines="0" showWhiteSpace="0" workbookViewId="0">
      <selection activeCell="D1" sqref="D1"/>
    </sheetView>
  </sheetViews>
  <sheetFormatPr baseColWidth="10" defaultRowHeight="16" x14ac:dyDescent="0.2"/>
  <cols>
    <col min="1" max="2" width="5.33203125" customWidth="1"/>
    <col min="3" max="3" width="8" customWidth="1"/>
    <col min="4" max="4" width="32" customWidth="1"/>
    <col min="5" max="14" width="10.6640625" customWidth="1"/>
    <col min="15" max="29" width="10.83203125" hidden="1" customWidth="1"/>
  </cols>
  <sheetData>
    <row r="1" spans="1:29" x14ac:dyDescent="0.2">
      <c r="A1" s="61" t="s">
        <v>21</v>
      </c>
      <c r="B1" s="61"/>
      <c r="C1" s="61"/>
      <c r="D1" s="15" t="s">
        <v>23</v>
      </c>
      <c r="E1" s="62" t="s">
        <v>5</v>
      </c>
      <c r="F1" s="63"/>
      <c r="G1" s="64"/>
      <c r="H1" s="65" t="s">
        <v>6</v>
      </c>
      <c r="I1" s="66"/>
      <c r="J1" s="67"/>
      <c r="K1" s="68" t="s">
        <v>7</v>
      </c>
      <c r="L1" s="68"/>
      <c r="M1" s="68"/>
      <c r="N1" s="2"/>
    </row>
    <row r="2" spans="1:29" x14ac:dyDescent="0.2">
      <c r="A2" s="18" t="s">
        <v>27</v>
      </c>
      <c r="B2" s="18" t="s">
        <v>19</v>
      </c>
      <c r="C2" s="18" t="s">
        <v>8</v>
      </c>
      <c r="D2" s="18" t="s">
        <v>0</v>
      </c>
      <c r="E2" s="24" t="s">
        <v>1</v>
      </c>
      <c r="F2" s="24" t="s">
        <v>3</v>
      </c>
      <c r="G2" s="24" t="s">
        <v>2</v>
      </c>
      <c r="H2" s="5" t="s">
        <v>1</v>
      </c>
      <c r="I2" s="5" t="s">
        <v>3</v>
      </c>
      <c r="J2" s="5" t="s">
        <v>2</v>
      </c>
      <c r="K2" s="18" t="s">
        <v>13</v>
      </c>
      <c r="L2" s="18" t="s">
        <v>14</v>
      </c>
      <c r="M2" s="18" t="s">
        <v>25</v>
      </c>
      <c r="N2" s="18" t="s">
        <v>4</v>
      </c>
      <c r="O2" s="69">
        <v>2123</v>
      </c>
      <c r="P2" s="69"/>
      <c r="Q2" s="69"/>
      <c r="R2" s="69">
        <v>2325</v>
      </c>
      <c r="S2" s="69"/>
      <c r="T2" s="69"/>
      <c r="U2" s="69">
        <v>2527</v>
      </c>
      <c r="V2" s="69"/>
      <c r="W2" s="69"/>
      <c r="X2" s="69">
        <v>2729</v>
      </c>
      <c r="Y2" s="69"/>
      <c r="Z2" s="69"/>
      <c r="AA2" s="69">
        <v>2931</v>
      </c>
      <c r="AB2" s="69"/>
      <c r="AC2" s="69"/>
    </row>
    <row r="3" spans="1:29" x14ac:dyDescent="0.2">
      <c r="A3" s="19"/>
      <c r="B3" s="19"/>
      <c r="C3" s="19"/>
      <c r="D3" s="19"/>
      <c r="E3" s="25"/>
      <c r="F3" s="25"/>
      <c r="G3" s="25"/>
      <c r="H3" s="6"/>
      <c r="I3" s="6"/>
      <c r="J3" s="6"/>
      <c r="K3" s="19"/>
      <c r="L3" s="19"/>
      <c r="M3" s="19"/>
      <c r="N3" s="19"/>
      <c r="O3" s="30" t="s">
        <v>13</v>
      </c>
      <c r="P3" s="30" t="s">
        <v>14</v>
      </c>
      <c r="Q3" s="30" t="s">
        <v>24</v>
      </c>
      <c r="R3" s="30" t="s">
        <v>13</v>
      </c>
      <c r="S3" s="30" t="s">
        <v>14</v>
      </c>
      <c r="T3" s="30" t="s">
        <v>24</v>
      </c>
      <c r="U3" s="30" t="s">
        <v>13</v>
      </c>
      <c r="V3" s="30" t="s">
        <v>14</v>
      </c>
      <c r="W3" s="30" t="s">
        <v>24</v>
      </c>
      <c r="X3" s="30" t="s">
        <v>13</v>
      </c>
      <c r="Y3" s="30" t="s">
        <v>14</v>
      </c>
      <c r="Z3" s="30" t="s">
        <v>24</v>
      </c>
      <c r="AA3" s="30" t="s">
        <v>13</v>
      </c>
      <c r="AB3" s="30" t="s">
        <v>14</v>
      </c>
      <c r="AC3" s="30" t="s">
        <v>24</v>
      </c>
    </row>
    <row r="4" spans="1:29" x14ac:dyDescent="0.2">
      <c r="A4" s="20">
        <v>1</v>
      </c>
      <c r="B4" s="11" t="s">
        <v>9</v>
      </c>
      <c r="C4" s="11">
        <v>2123</v>
      </c>
      <c r="D4" s="12" t="s">
        <v>30</v>
      </c>
      <c r="E4" s="26">
        <f t="shared" ref="E4:E23" si="0">IF(ISBLANK($C4),"",IF($B4="MP",VLOOKUP($C4,BIEN,6,FALSE),VLOOKUP($C4,BIEN,8,FALSE)))</f>
        <v>43647</v>
      </c>
      <c r="F4" s="26">
        <f t="shared" ref="F4:F23" si="1">IF(ISBLANK($C4),"",IF($B4="MP",VLOOKUP($C4,BIEN,7,FALSE),VLOOKUP($C4,BIEN,9,FALSE)))</f>
        <v>44377</v>
      </c>
      <c r="G4" s="27">
        <f t="shared" ref="G4:G23" si="2">IF(ISBLANK($C4),"",($F4-$E4))</f>
        <v>730</v>
      </c>
      <c r="H4" s="7">
        <f t="shared" ref="H4:H23" si="3">IF(ISBLANK($C4),"",IF($B4="MP",VLOOKUP($C4,BIEN,2,FALSE),VLOOKUP($C4,BIEN,4,FALSE)))</f>
        <v>44378</v>
      </c>
      <c r="I4" s="7">
        <f t="shared" ref="I4:I23" si="4">IF(ISBLANK($C4),"",IF($B4="MP",VLOOKUP($C4,BIEN,3,FALSE),VLOOKUP($C4,BIEN,5,FALSE)))</f>
        <v>45107</v>
      </c>
      <c r="J4" s="8">
        <f t="shared" ref="J4:J23" si="5">IF(ISBLANK($C4),"",($I4-$H4))</f>
        <v>729</v>
      </c>
      <c r="K4" s="16">
        <v>88.888000000000005</v>
      </c>
      <c r="L4" s="16">
        <v>0</v>
      </c>
      <c r="M4" s="16">
        <v>0</v>
      </c>
      <c r="N4" s="22">
        <f t="shared" ref="N4:N23" si="6">SUM($K4:$M4)</f>
        <v>88.888000000000005</v>
      </c>
      <c r="O4" s="32">
        <f t="shared" ref="O4:O23" si="7">IF($C4=$O$2,$K4,0)</f>
        <v>88.888000000000005</v>
      </c>
      <c r="P4" s="32">
        <f t="shared" ref="P4:P23" si="8">IF($C4=$O$2,$L4,0)</f>
        <v>0</v>
      </c>
      <c r="Q4" s="32">
        <f t="shared" ref="Q4:Q23" si="9">IF($C4=$O$2,$M4,0)</f>
        <v>0</v>
      </c>
      <c r="R4" s="32">
        <f t="shared" ref="R4:R23" si="10">IF($C4=$R$2,$K4,0)</f>
        <v>0</v>
      </c>
      <c r="S4" s="32">
        <f t="shared" ref="S4:S23" si="11">IF($C4=$R$2,$L4,0)</f>
        <v>0</v>
      </c>
      <c r="T4" s="32">
        <f t="shared" ref="T4:T23" si="12">IF($C4=$R$2,$M4,0)</f>
        <v>0</v>
      </c>
      <c r="U4" s="32">
        <f t="shared" ref="U4:U23" si="13">IF($C4=$U$2,$K4,0)</f>
        <v>0</v>
      </c>
      <c r="V4" s="32">
        <f t="shared" ref="V4:V23" si="14">IF($C4=$U$2,$L4,0)</f>
        <v>0</v>
      </c>
      <c r="W4" s="32">
        <f t="shared" ref="W4:W23" si="15">IF($C4=$U$2,$M4,0)</f>
        <v>0</v>
      </c>
      <c r="X4" s="32">
        <f t="shared" ref="X4:X23" si="16">IF($C4=$X$2,$K4,0)</f>
        <v>0</v>
      </c>
      <c r="Y4" s="32">
        <f t="shared" ref="Y4:Y23" si="17">IF($C4=$X$2,$L4,0)</f>
        <v>0</v>
      </c>
      <c r="Z4" s="32">
        <f t="shared" ref="Z4:Z23" si="18">IF($C4=$X$2,$M4,0)</f>
        <v>0</v>
      </c>
      <c r="AA4" s="32">
        <f t="shared" ref="AA4:AA23" si="19">IF($C4=$AA$2,$K4,0)</f>
        <v>0</v>
      </c>
      <c r="AB4" s="32">
        <f t="shared" ref="AB4:AB23" si="20">IF($C4=$AA$2,$L4,0)</f>
        <v>0</v>
      </c>
      <c r="AC4" s="32">
        <f t="shared" ref="AC4:AC23" si="21">IF($C4=$AA$2,$M4,0)</f>
        <v>0</v>
      </c>
    </row>
    <row r="5" spans="1:29" x14ac:dyDescent="0.2">
      <c r="A5" s="21">
        <v>2</v>
      </c>
      <c r="B5" s="13" t="s">
        <v>28</v>
      </c>
      <c r="C5" s="13">
        <v>2123</v>
      </c>
      <c r="D5" s="14" t="s">
        <v>29</v>
      </c>
      <c r="E5" s="28">
        <f t="shared" si="0"/>
        <v>44378</v>
      </c>
      <c r="F5" s="28">
        <f t="shared" si="1"/>
        <v>44742</v>
      </c>
      <c r="G5" s="29">
        <f t="shared" si="2"/>
        <v>364</v>
      </c>
      <c r="H5" s="9">
        <f t="shared" si="3"/>
        <v>44743</v>
      </c>
      <c r="I5" s="9">
        <f t="shared" si="4"/>
        <v>45107</v>
      </c>
      <c r="J5" s="10">
        <f t="shared" si="5"/>
        <v>364</v>
      </c>
      <c r="K5" s="17">
        <v>5</v>
      </c>
      <c r="L5" s="17">
        <v>2.4</v>
      </c>
      <c r="M5" s="17">
        <v>0</v>
      </c>
      <c r="N5" s="23">
        <f t="shared" si="6"/>
        <v>7.4</v>
      </c>
      <c r="O5" s="32">
        <f t="shared" si="7"/>
        <v>5</v>
      </c>
      <c r="P5" s="32">
        <f t="shared" si="8"/>
        <v>2.4</v>
      </c>
      <c r="Q5" s="32">
        <f t="shared" si="9"/>
        <v>0</v>
      </c>
      <c r="R5" s="32">
        <f t="shared" si="10"/>
        <v>0</v>
      </c>
      <c r="S5" s="32">
        <f t="shared" si="11"/>
        <v>0</v>
      </c>
      <c r="T5" s="32">
        <f t="shared" si="12"/>
        <v>0</v>
      </c>
      <c r="U5" s="32">
        <f t="shared" si="13"/>
        <v>0</v>
      </c>
      <c r="V5" s="32">
        <f t="shared" si="14"/>
        <v>0</v>
      </c>
      <c r="W5" s="32">
        <f t="shared" si="15"/>
        <v>0</v>
      </c>
      <c r="X5" s="32">
        <f t="shared" si="16"/>
        <v>0</v>
      </c>
      <c r="Y5" s="32">
        <f t="shared" si="17"/>
        <v>0</v>
      </c>
      <c r="Z5" s="32">
        <f t="shared" si="18"/>
        <v>0</v>
      </c>
      <c r="AA5" s="32">
        <f t="shared" si="19"/>
        <v>0</v>
      </c>
      <c r="AB5" s="32">
        <f t="shared" si="20"/>
        <v>0</v>
      </c>
      <c r="AC5" s="32">
        <f t="shared" si="21"/>
        <v>0</v>
      </c>
    </row>
    <row r="6" spans="1:29" x14ac:dyDescent="0.2">
      <c r="A6" s="21">
        <v>3</v>
      </c>
      <c r="B6" s="13" t="s">
        <v>10</v>
      </c>
      <c r="C6" s="13">
        <v>2123</v>
      </c>
      <c r="D6" s="14" t="s">
        <v>31</v>
      </c>
      <c r="E6" s="28">
        <f t="shared" si="0"/>
        <v>44378</v>
      </c>
      <c r="F6" s="28">
        <f t="shared" si="1"/>
        <v>44742</v>
      </c>
      <c r="G6" s="29">
        <f t="shared" si="2"/>
        <v>364</v>
      </c>
      <c r="H6" s="9">
        <f t="shared" si="3"/>
        <v>44743</v>
      </c>
      <c r="I6" s="9">
        <f t="shared" si="4"/>
        <v>45107</v>
      </c>
      <c r="J6" s="10">
        <f t="shared" si="5"/>
        <v>364</v>
      </c>
      <c r="K6" s="17">
        <v>3</v>
      </c>
      <c r="L6" s="17">
        <v>0</v>
      </c>
      <c r="M6" s="17">
        <v>0</v>
      </c>
      <c r="N6" s="23">
        <f t="shared" si="6"/>
        <v>3</v>
      </c>
      <c r="O6" s="32">
        <f t="shared" si="7"/>
        <v>3</v>
      </c>
      <c r="P6" s="32">
        <f t="shared" si="8"/>
        <v>0</v>
      </c>
      <c r="Q6" s="32">
        <f t="shared" si="9"/>
        <v>0</v>
      </c>
      <c r="R6" s="32">
        <f t="shared" si="10"/>
        <v>0</v>
      </c>
      <c r="S6" s="32">
        <f t="shared" si="11"/>
        <v>0</v>
      </c>
      <c r="T6" s="32">
        <f t="shared" si="12"/>
        <v>0</v>
      </c>
      <c r="U6" s="32">
        <f t="shared" si="13"/>
        <v>0</v>
      </c>
      <c r="V6" s="32">
        <f t="shared" si="14"/>
        <v>0</v>
      </c>
      <c r="W6" s="32">
        <f t="shared" si="15"/>
        <v>0</v>
      </c>
      <c r="X6" s="32">
        <f t="shared" si="16"/>
        <v>0</v>
      </c>
      <c r="Y6" s="32">
        <f t="shared" si="17"/>
        <v>0</v>
      </c>
      <c r="Z6" s="32">
        <f t="shared" si="18"/>
        <v>0</v>
      </c>
      <c r="AA6" s="32">
        <f t="shared" si="19"/>
        <v>0</v>
      </c>
      <c r="AB6" s="32">
        <f t="shared" si="20"/>
        <v>0</v>
      </c>
      <c r="AC6" s="32">
        <f t="shared" si="21"/>
        <v>0</v>
      </c>
    </row>
    <row r="7" spans="1:29" x14ac:dyDescent="0.2">
      <c r="A7" s="21">
        <v>4</v>
      </c>
      <c r="B7" s="13" t="s">
        <v>11</v>
      </c>
      <c r="C7" s="13">
        <v>2123</v>
      </c>
      <c r="D7" s="14" t="s">
        <v>32</v>
      </c>
      <c r="E7" s="28">
        <f t="shared" si="0"/>
        <v>44378</v>
      </c>
      <c r="F7" s="28">
        <f t="shared" si="1"/>
        <v>44742</v>
      </c>
      <c r="G7" s="29">
        <f t="shared" si="2"/>
        <v>364</v>
      </c>
      <c r="H7" s="9">
        <f t="shared" si="3"/>
        <v>44743</v>
      </c>
      <c r="I7" s="9">
        <f t="shared" si="4"/>
        <v>45107</v>
      </c>
      <c r="J7" s="10">
        <f t="shared" si="5"/>
        <v>364</v>
      </c>
      <c r="K7" s="17">
        <v>7.4</v>
      </c>
      <c r="L7" s="17">
        <v>0</v>
      </c>
      <c r="M7" s="17">
        <v>0</v>
      </c>
      <c r="N7" s="23">
        <f t="shared" si="6"/>
        <v>7.4</v>
      </c>
      <c r="O7" s="32">
        <f t="shared" si="7"/>
        <v>7.4</v>
      </c>
      <c r="P7" s="32">
        <f t="shared" si="8"/>
        <v>0</v>
      </c>
      <c r="Q7" s="32">
        <f t="shared" si="9"/>
        <v>0</v>
      </c>
      <c r="R7" s="32">
        <f t="shared" si="10"/>
        <v>0</v>
      </c>
      <c r="S7" s="32">
        <f t="shared" si="11"/>
        <v>0</v>
      </c>
      <c r="T7" s="32">
        <f t="shared" si="12"/>
        <v>0</v>
      </c>
      <c r="U7" s="32">
        <f t="shared" si="13"/>
        <v>0</v>
      </c>
      <c r="V7" s="32">
        <f t="shared" si="14"/>
        <v>0</v>
      </c>
      <c r="W7" s="32">
        <f t="shared" si="15"/>
        <v>0</v>
      </c>
      <c r="X7" s="32">
        <f t="shared" si="16"/>
        <v>0</v>
      </c>
      <c r="Y7" s="32">
        <f t="shared" si="17"/>
        <v>0</v>
      </c>
      <c r="Z7" s="32">
        <f t="shared" si="18"/>
        <v>0</v>
      </c>
      <c r="AA7" s="32">
        <f t="shared" si="19"/>
        <v>0</v>
      </c>
      <c r="AB7" s="32">
        <f t="shared" si="20"/>
        <v>0</v>
      </c>
      <c r="AC7" s="32">
        <f t="shared" si="21"/>
        <v>0</v>
      </c>
    </row>
    <row r="8" spans="1:29" x14ac:dyDescent="0.2">
      <c r="A8" s="21">
        <v>5</v>
      </c>
      <c r="B8" s="13" t="s">
        <v>12</v>
      </c>
      <c r="C8" s="13">
        <v>2123</v>
      </c>
      <c r="D8" s="14" t="s">
        <v>33</v>
      </c>
      <c r="E8" s="28">
        <f t="shared" si="0"/>
        <v>44378</v>
      </c>
      <c r="F8" s="28">
        <f t="shared" si="1"/>
        <v>44742</v>
      </c>
      <c r="G8" s="29">
        <f t="shared" si="2"/>
        <v>364</v>
      </c>
      <c r="H8" s="9">
        <f t="shared" si="3"/>
        <v>44743</v>
      </c>
      <c r="I8" s="9">
        <f t="shared" si="4"/>
        <v>45107</v>
      </c>
      <c r="J8" s="10">
        <f t="shared" si="5"/>
        <v>364</v>
      </c>
      <c r="K8" s="17">
        <v>0</v>
      </c>
      <c r="L8" s="17">
        <v>4.444</v>
      </c>
      <c r="M8" s="17">
        <v>0</v>
      </c>
      <c r="N8" s="23">
        <f t="shared" si="6"/>
        <v>4.444</v>
      </c>
      <c r="O8" s="32">
        <f t="shared" si="7"/>
        <v>0</v>
      </c>
      <c r="P8" s="32">
        <f t="shared" si="8"/>
        <v>4.444</v>
      </c>
      <c r="Q8" s="32">
        <f t="shared" si="9"/>
        <v>0</v>
      </c>
      <c r="R8" s="32">
        <f t="shared" si="10"/>
        <v>0</v>
      </c>
      <c r="S8" s="32">
        <f t="shared" si="11"/>
        <v>0</v>
      </c>
      <c r="T8" s="32">
        <f t="shared" si="12"/>
        <v>0</v>
      </c>
      <c r="U8" s="32">
        <f t="shared" si="13"/>
        <v>0</v>
      </c>
      <c r="V8" s="32">
        <f t="shared" si="14"/>
        <v>0</v>
      </c>
      <c r="W8" s="32">
        <f t="shared" si="15"/>
        <v>0</v>
      </c>
      <c r="X8" s="32">
        <f t="shared" si="16"/>
        <v>0</v>
      </c>
      <c r="Y8" s="32">
        <f t="shared" si="17"/>
        <v>0</v>
      </c>
      <c r="Z8" s="32">
        <f t="shared" si="18"/>
        <v>0</v>
      </c>
      <c r="AA8" s="32">
        <f t="shared" si="19"/>
        <v>0</v>
      </c>
      <c r="AB8" s="32">
        <f t="shared" si="20"/>
        <v>0</v>
      </c>
      <c r="AC8" s="32">
        <f t="shared" si="21"/>
        <v>0</v>
      </c>
    </row>
    <row r="9" spans="1:29" x14ac:dyDescent="0.2">
      <c r="A9" s="21">
        <v>6</v>
      </c>
      <c r="B9" s="13" t="s">
        <v>9</v>
      </c>
      <c r="C9" s="13">
        <v>2325</v>
      </c>
      <c r="D9" s="14" t="s">
        <v>30</v>
      </c>
      <c r="E9" s="28">
        <f t="shared" si="0"/>
        <v>44378</v>
      </c>
      <c r="F9" s="28">
        <f t="shared" si="1"/>
        <v>45107</v>
      </c>
      <c r="G9" s="29">
        <f t="shared" si="2"/>
        <v>729</v>
      </c>
      <c r="H9" s="9">
        <f t="shared" si="3"/>
        <v>45108</v>
      </c>
      <c r="I9" s="9">
        <f t="shared" si="4"/>
        <v>45838</v>
      </c>
      <c r="J9" s="10">
        <f t="shared" si="5"/>
        <v>730</v>
      </c>
      <c r="K9" s="17">
        <v>0</v>
      </c>
      <c r="L9" s="17">
        <v>33.332999999999998</v>
      </c>
      <c r="M9" s="17">
        <v>0</v>
      </c>
      <c r="N9" s="23">
        <f t="shared" si="6"/>
        <v>33.332999999999998</v>
      </c>
      <c r="O9" s="32">
        <f t="shared" si="7"/>
        <v>0</v>
      </c>
      <c r="P9" s="32">
        <f t="shared" si="8"/>
        <v>0</v>
      </c>
      <c r="Q9" s="32">
        <f t="shared" si="9"/>
        <v>0</v>
      </c>
      <c r="R9" s="32">
        <f t="shared" si="10"/>
        <v>0</v>
      </c>
      <c r="S9" s="32">
        <f t="shared" si="11"/>
        <v>33.332999999999998</v>
      </c>
      <c r="T9" s="32">
        <f t="shared" si="12"/>
        <v>0</v>
      </c>
      <c r="U9" s="32">
        <f t="shared" si="13"/>
        <v>0</v>
      </c>
      <c r="V9" s="32">
        <f t="shared" si="14"/>
        <v>0</v>
      </c>
      <c r="W9" s="32">
        <f t="shared" si="15"/>
        <v>0</v>
      </c>
      <c r="X9" s="32">
        <f t="shared" si="16"/>
        <v>0</v>
      </c>
      <c r="Y9" s="32">
        <f t="shared" si="17"/>
        <v>0</v>
      </c>
      <c r="Z9" s="32">
        <f t="shared" si="18"/>
        <v>0</v>
      </c>
      <c r="AA9" s="32">
        <f t="shared" si="19"/>
        <v>0</v>
      </c>
      <c r="AB9" s="32">
        <f t="shared" si="20"/>
        <v>0</v>
      </c>
      <c r="AC9" s="32">
        <f t="shared" si="21"/>
        <v>0</v>
      </c>
    </row>
    <row r="10" spans="1:29" x14ac:dyDescent="0.2">
      <c r="A10" s="21">
        <v>7</v>
      </c>
      <c r="B10" s="13" t="s">
        <v>28</v>
      </c>
      <c r="C10" s="13">
        <v>2325</v>
      </c>
      <c r="D10" s="14" t="s">
        <v>29</v>
      </c>
      <c r="E10" s="28">
        <f t="shared" si="0"/>
        <v>45108</v>
      </c>
      <c r="F10" s="28">
        <f t="shared" si="1"/>
        <v>45473</v>
      </c>
      <c r="G10" s="29">
        <f t="shared" si="2"/>
        <v>365</v>
      </c>
      <c r="H10" s="9">
        <f t="shared" si="3"/>
        <v>45474</v>
      </c>
      <c r="I10" s="9">
        <f t="shared" si="4"/>
        <v>45838</v>
      </c>
      <c r="J10" s="10">
        <f t="shared" si="5"/>
        <v>364</v>
      </c>
      <c r="K10" s="17">
        <v>0</v>
      </c>
      <c r="L10" s="17">
        <v>7.4</v>
      </c>
      <c r="M10" s="17">
        <v>0</v>
      </c>
      <c r="N10" s="23">
        <f t="shared" si="6"/>
        <v>7.4</v>
      </c>
      <c r="O10" s="32">
        <f t="shared" si="7"/>
        <v>0</v>
      </c>
      <c r="P10" s="32">
        <f t="shared" si="8"/>
        <v>0</v>
      </c>
      <c r="Q10" s="32">
        <f t="shared" si="9"/>
        <v>0</v>
      </c>
      <c r="R10" s="32">
        <f t="shared" si="10"/>
        <v>0</v>
      </c>
      <c r="S10" s="32">
        <f t="shared" si="11"/>
        <v>7.4</v>
      </c>
      <c r="T10" s="32">
        <f t="shared" si="12"/>
        <v>0</v>
      </c>
      <c r="U10" s="32">
        <f t="shared" si="13"/>
        <v>0</v>
      </c>
      <c r="V10" s="32">
        <f t="shared" si="14"/>
        <v>0</v>
      </c>
      <c r="W10" s="32">
        <f t="shared" si="15"/>
        <v>0</v>
      </c>
      <c r="X10" s="32">
        <f t="shared" si="16"/>
        <v>0</v>
      </c>
      <c r="Y10" s="32">
        <f t="shared" si="17"/>
        <v>0</v>
      </c>
      <c r="Z10" s="32">
        <f t="shared" si="18"/>
        <v>0</v>
      </c>
      <c r="AA10" s="32">
        <f t="shared" si="19"/>
        <v>0</v>
      </c>
      <c r="AB10" s="32">
        <f t="shared" si="20"/>
        <v>0</v>
      </c>
      <c r="AC10" s="32">
        <f t="shared" si="21"/>
        <v>0</v>
      </c>
    </row>
    <row r="11" spans="1:29" x14ac:dyDescent="0.2">
      <c r="A11" s="21">
        <v>8</v>
      </c>
      <c r="B11" s="13" t="s">
        <v>10</v>
      </c>
      <c r="C11" s="13">
        <v>2325</v>
      </c>
      <c r="D11" s="14" t="s">
        <v>31</v>
      </c>
      <c r="E11" s="28">
        <f t="shared" si="0"/>
        <v>45108</v>
      </c>
      <c r="F11" s="28">
        <f t="shared" si="1"/>
        <v>45473</v>
      </c>
      <c r="G11" s="29">
        <f t="shared" si="2"/>
        <v>365</v>
      </c>
      <c r="H11" s="9">
        <f t="shared" si="3"/>
        <v>45474</v>
      </c>
      <c r="I11" s="9">
        <f t="shared" si="4"/>
        <v>45838</v>
      </c>
      <c r="J11" s="10">
        <f t="shared" si="5"/>
        <v>364</v>
      </c>
      <c r="K11" s="17">
        <v>0</v>
      </c>
      <c r="L11" s="17">
        <v>3</v>
      </c>
      <c r="M11" s="17">
        <v>0</v>
      </c>
      <c r="N11" s="23">
        <f t="shared" si="6"/>
        <v>3</v>
      </c>
      <c r="O11" s="32">
        <f t="shared" si="7"/>
        <v>0</v>
      </c>
      <c r="P11" s="32">
        <f t="shared" si="8"/>
        <v>0</v>
      </c>
      <c r="Q11" s="32">
        <f t="shared" si="9"/>
        <v>0</v>
      </c>
      <c r="R11" s="32">
        <f t="shared" si="10"/>
        <v>0</v>
      </c>
      <c r="S11" s="32">
        <f t="shared" si="11"/>
        <v>3</v>
      </c>
      <c r="T11" s="32">
        <f t="shared" si="12"/>
        <v>0</v>
      </c>
      <c r="U11" s="32">
        <f t="shared" si="13"/>
        <v>0</v>
      </c>
      <c r="V11" s="32">
        <f t="shared" si="14"/>
        <v>0</v>
      </c>
      <c r="W11" s="32">
        <f t="shared" si="15"/>
        <v>0</v>
      </c>
      <c r="X11" s="32">
        <f t="shared" si="16"/>
        <v>0</v>
      </c>
      <c r="Y11" s="32">
        <f t="shared" si="17"/>
        <v>0</v>
      </c>
      <c r="Z11" s="32">
        <f t="shared" si="18"/>
        <v>0</v>
      </c>
      <c r="AA11" s="32">
        <f t="shared" si="19"/>
        <v>0</v>
      </c>
      <c r="AB11" s="32">
        <f t="shared" si="20"/>
        <v>0</v>
      </c>
      <c r="AC11" s="32">
        <f t="shared" si="21"/>
        <v>0</v>
      </c>
    </row>
    <row r="12" spans="1:29" x14ac:dyDescent="0.2">
      <c r="A12" s="21">
        <v>9</v>
      </c>
      <c r="B12" s="13" t="s">
        <v>11</v>
      </c>
      <c r="C12" s="13">
        <v>2325</v>
      </c>
      <c r="D12" s="14" t="s">
        <v>32</v>
      </c>
      <c r="E12" s="28">
        <f t="shared" si="0"/>
        <v>45108</v>
      </c>
      <c r="F12" s="28">
        <f t="shared" si="1"/>
        <v>45473</v>
      </c>
      <c r="G12" s="29">
        <f t="shared" si="2"/>
        <v>365</v>
      </c>
      <c r="H12" s="9">
        <f t="shared" si="3"/>
        <v>45474</v>
      </c>
      <c r="I12" s="9">
        <f t="shared" si="4"/>
        <v>45838</v>
      </c>
      <c r="J12" s="10">
        <f t="shared" si="5"/>
        <v>364</v>
      </c>
      <c r="K12" s="17">
        <v>5.5549999999999997</v>
      </c>
      <c r="L12" s="17">
        <v>0</v>
      </c>
      <c r="M12" s="17">
        <v>1.111</v>
      </c>
      <c r="N12" s="23">
        <f t="shared" si="6"/>
        <v>6.6659999999999995</v>
      </c>
      <c r="O12" s="32">
        <f t="shared" si="7"/>
        <v>0</v>
      </c>
      <c r="P12" s="32">
        <f t="shared" si="8"/>
        <v>0</v>
      </c>
      <c r="Q12" s="32">
        <f t="shared" si="9"/>
        <v>0</v>
      </c>
      <c r="R12" s="32">
        <f t="shared" si="10"/>
        <v>5.5549999999999997</v>
      </c>
      <c r="S12" s="32">
        <f t="shared" si="11"/>
        <v>0</v>
      </c>
      <c r="T12" s="32">
        <f t="shared" si="12"/>
        <v>1.111</v>
      </c>
      <c r="U12" s="32">
        <f t="shared" si="13"/>
        <v>0</v>
      </c>
      <c r="V12" s="32">
        <f t="shared" si="14"/>
        <v>0</v>
      </c>
      <c r="W12" s="32">
        <f t="shared" si="15"/>
        <v>0</v>
      </c>
      <c r="X12" s="32">
        <f t="shared" si="16"/>
        <v>0</v>
      </c>
      <c r="Y12" s="32">
        <f t="shared" si="17"/>
        <v>0</v>
      </c>
      <c r="Z12" s="32">
        <f t="shared" si="18"/>
        <v>0</v>
      </c>
      <c r="AA12" s="32">
        <f t="shared" si="19"/>
        <v>0</v>
      </c>
      <c r="AB12" s="32">
        <f t="shared" si="20"/>
        <v>0</v>
      </c>
      <c r="AC12" s="32">
        <f t="shared" si="21"/>
        <v>0</v>
      </c>
    </row>
    <row r="13" spans="1:29" x14ac:dyDescent="0.2">
      <c r="A13" s="21">
        <v>10</v>
      </c>
      <c r="B13" s="13" t="s">
        <v>12</v>
      </c>
      <c r="C13" s="13">
        <v>2325</v>
      </c>
      <c r="D13" s="14" t="s">
        <v>33</v>
      </c>
      <c r="E13" s="28">
        <f t="shared" si="0"/>
        <v>45108</v>
      </c>
      <c r="F13" s="28">
        <f t="shared" si="1"/>
        <v>45473</v>
      </c>
      <c r="G13" s="29">
        <f t="shared" si="2"/>
        <v>365</v>
      </c>
      <c r="H13" s="9">
        <f t="shared" si="3"/>
        <v>45474</v>
      </c>
      <c r="I13" s="9">
        <f t="shared" si="4"/>
        <v>45838</v>
      </c>
      <c r="J13" s="10">
        <f t="shared" si="5"/>
        <v>364</v>
      </c>
      <c r="K13" s="17">
        <v>0</v>
      </c>
      <c r="L13" s="17">
        <v>3.3330000000000002</v>
      </c>
      <c r="M13" s="17">
        <v>0</v>
      </c>
      <c r="N13" s="23">
        <f t="shared" si="6"/>
        <v>3.3330000000000002</v>
      </c>
      <c r="O13" s="32">
        <f t="shared" si="7"/>
        <v>0</v>
      </c>
      <c r="P13" s="32">
        <f t="shared" si="8"/>
        <v>0</v>
      </c>
      <c r="Q13" s="32">
        <f t="shared" si="9"/>
        <v>0</v>
      </c>
      <c r="R13" s="32">
        <f t="shared" si="10"/>
        <v>0</v>
      </c>
      <c r="S13" s="32">
        <f t="shared" si="11"/>
        <v>3.3330000000000002</v>
      </c>
      <c r="T13" s="32">
        <f t="shared" si="12"/>
        <v>0</v>
      </c>
      <c r="U13" s="32">
        <f t="shared" si="13"/>
        <v>0</v>
      </c>
      <c r="V13" s="32">
        <f t="shared" si="14"/>
        <v>0</v>
      </c>
      <c r="W13" s="32">
        <f t="shared" si="15"/>
        <v>0</v>
      </c>
      <c r="X13" s="32">
        <f t="shared" si="16"/>
        <v>0</v>
      </c>
      <c r="Y13" s="32">
        <f t="shared" si="17"/>
        <v>0</v>
      </c>
      <c r="Z13" s="32">
        <f t="shared" si="18"/>
        <v>0</v>
      </c>
      <c r="AA13" s="32">
        <f t="shared" si="19"/>
        <v>0</v>
      </c>
      <c r="AB13" s="32">
        <f t="shared" si="20"/>
        <v>0</v>
      </c>
      <c r="AC13" s="32">
        <f t="shared" si="21"/>
        <v>0</v>
      </c>
    </row>
    <row r="14" spans="1:29" x14ac:dyDescent="0.2">
      <c r="A14" s="21">
        <v>11</v>
      </c>
      <c r="B14" s="13" t="s">
        <v>9</v>
      </c>
      <c r="C14" s="13">
        <v>2527</v>
      </c>
      <c r="D14" s="14" t="s">
        <v>30</v>
      </c>
      <c r="E14" s="28">
        <f t="shared" si="0"/>
        <v>45108</v>
      </c>
      <c r="F14" s="28">
        <f t="shared" si="1"/>
        <v>45838</v>
      </c>
      <c r="G14" s="29">
        <f t="shared" si="2"/>
        <v>730</v>
      </c>
      <c r="H14" s="9">
        <f t="shared" si="3"/>
        <v>45839</v>
      </c>
      <c r="I14" s="9">
        <f t="shared" si="4"/>
        <v>46568</v>
      </c>
      <c r="J14" s="10">
        <f t="shared" si="5"/>
        <v>729</v>
      </c>
      <c r="K14" s="17">
        <v>66.665999999999997</v>
      </c>
      <c r="L14" s="17">
        <v>22.222000000000001</v>
      </c>
      <c r="M14" s="17">
        <v>11.111000000000001</v>
      </c>
      <c r="N14" s="23">
        <f t="shared" si="6"/>
        <v>99.999000000000009</v>
      </c>
      <c r="O14" s="32">
        <f t="shared" si="7"/>
        <v>0</v>
      </c>
      <c r="P14" s="32">
        <f t="shared" si="8"/>
        <v>0</v>
      </c>
      <c r="Q14" s="32">
        <f t="shared" si="9"/>
        <v>0</v>
      </c>
      <c r="R14" s="32">
        <f t="shared" si="10"/>
        <v>0</v>
      </c>
      <c r="S14" s="32">
        <f t="shared" si="11"/>
        <v>0</v>
      </c>
      <c r="T14" s="32">
        <f t="shared" si="12"/>
        <v>0</v>
      </c>
      <c r="U14" s="32">
        <f t="shared" si="13"/>
        <v>66.665999999999997</v>
      </c>
      <c r="V14" s="32">
        <f t="shared" si="14"/>
        <v>22.222000000000001</v>
      </c>
      <c r="W14" s="32">
        <f t="shared" si="15"/>
        <v>11.111000000000001</v>
      </c>
      <c r="X14" s="32">
        <f t="shared" si="16"/>
        <v>0</v>
      </c>
      <c r="Y14" s="32">
        <f t="shared" si="17"/>
        <v>0</v>
      </c>
      <c r="Z14" s="32">
        <f t="shared" si="18"/>
        <v>0</v>
      </c>
      <c r="AA14" s="32">
        <f t="shared" si="19"/>
        <v>0</v>
      </c>
      <c r="AB14" s="32">
        <f t="shared" si="20"/>
        <v>0</v>
      </c>
      <c r="AC14" s="32">
        <f t="shared" si="21"/>
        <v>0</v>
      </c>
    </row>
    <row r="15" spans="1:29" x14ac:dyDescent="0.2">
      <c r="A15" s="21">
        <v>12</v>
      </c>
      <c r="B15" s="13" t="s">
        <v>28</v>
      </c>
      <c r="C15" s="13">
        <v>2527</v>
      </c>
      <c r="D15" s="14" t="s">
        <v>29</v>
      </c>
      <c r="E15" s="28">
        <f t="shared" si="0"/>
        <v>45839</v>
      </c>
      <c r="F15" s="28">
        <f t="shared" si="1"/>
        <v>46203</v>
      </c>
      <c r="G15" s="29">
        <f t="shared" si="2"/>
        <v>364</v>
      </c>
      <c r="H15" s="9">
        <f t="shared" si="3"/>
        <v>46204</v>
      </c>
      <c r="I15" s="9">
        <f t="shared" si="4"/>
        <v>46568</v>
      </c>
      <c r="J15" s="10">
        <f t="shared" si="5"/>
        <v>364</v>
      </c>
      <c r="K15" s="17">
        <v>4.444</v>
      </c>
      <c r="L15" s="17">
        <v>1.111</v>
      </c>
      <c r="M15" s="17">
        <v>0</v>
      </c>
      <c r="N15" s="23">
        <f t="shared" si="6"/>
        <v>5.5549999999999997</v>
      </c>
      <c r="O15" s="32">
        <f t="shared" si="7"/>
        <v>0</v>
      </c>
      <c r="P15" s="32">
        <f t="shared" si="8"/>
        <v>0</v>
      </c>
      <c r="Q15" s="32">
        <f t="shared" si="9"/>
        <v>0</v>
      </c>
      <c r="R15" s="32">
        <f t="shared" si="10"/>
        <v>0</v>
      </c>
      <c r="S15" s="32">
        <f t="shared" si="11"/>
        <v>0</v>
      </c>
      <c r="T15" s="32">
        <f t="shared" si="12"/>
        <v>0</v>
      </c>
      <c r="U15" s="32">
        <f t="shared" si="13"/>
        <v>4.444</v>
      </c>
      <c r="V15" s="32">
        <f t="shared" si="14"/>
        <v>1.111</v>
      </c>
      <c r="W15" s="32">
        <f t="shared" si="15"/>
        <v>0</v>
      </c>
      <c r="X15" s="32">
        <f t="shared" si="16"/>
        <v>0</v>
      </c>
      <c r="Y15" s="32">
        <f t="shared" si="17"/>
        <v>0</v>
      </c>
      <c r="Z15" s="32">
        <f t="shared" si="18"/>
        <v>0</v>
      </c>
      <c r="AA15" s="32">
        <f t="shared" si="19"/>
        <v>0</v>
      </c>
      <c r="AB15" s="32">
        <f t="shared" si="20"/>
        <v>0</v>
      </c>
      <c r="AC15" s="32">
        <f t="shared" si="21"/>
        <v>0</v>
      </c>
    </row>
    <row r="16" spans="1:29" x14ac:dyDescent="0.2">
      <c r="A16" s="21">
        <v>13</v>
      </c>
      <c r="B16" s="13" t="s">
        <v>10</v>
      </c>
      <c r="C16" s="13">
        <v>2527</v>
      </c>
      <c r="D16" s="14" t="s">
        <v>31</v>
      </c>
      <c r="E16" s="28">
        <f t="shared" si="0"/>
        <v>45839</v>
      </c>
      <c r="F16" s="28">
        <f t="shared" si="1"/>
        <v>46203</v>
      </c>
      <c r="G16" s="29">
        <f t="shared" si="2"/>
        <v>364</v>
      </c>
      <c r="H16" s="9">
        <f t="shared" si="3"/>
        <v>46204</v>
      </c>
      <c r="I16" s="9">
        <f t="shared" si="4"/>
        <v>46568</v>
      </c>
      <c r="J16" s="10">
        <f t="shared" si="5"/>
        <v>364</v>
      </c>
      <c r="K16" s="17">
        <v>3</v>
      </c>
      <c r="L16" s="17">
        <v>0</v>
      </c>
      <c r="M16" s="17">
        <v>0</v>
      </c>
      <c r="N16" s="23">
        <f t="shared" si="6"/>
        <v>3</v>
      </c>
      <c r="O16" s="32">
        <f t="shared" si="7"/>
        <v>0</v>
      </c>
      <c r="P16" s="32">
        <f t="shared" si="8"/>
        <v>0</v>
      </c>
      <c r="Q16" s="32">
        <f t="shared" si="9"/>
        <v>0</v>
      </c>
      <c r="R16" s="32">
        <f t="shared" si="10"/>
        <v>0</v>
      </c>
      <c r="S16" s="32">
        <f t="shared" si="11"/>
        <v>0</v>
      </c>
      <c r="T16" s="32">
        <f t="shared" si="12"/>
        <v>0</v>
      </c>
      <c r="U16" s="32">
        <f t="shared" si="13"/>
        <v>3</v>
      </c>
      <c r="V16" s="32">
        <f t="shared" si="14"/>
        <v>0</v>
      </c>
      <c r="W16" s="32">
        <f t="shared" si="15"/>
        <v>0</v>
      </c>
      <c r="X16" s="32">
        <f t="shared" si="16"/>
        <v>0</v>
      </c>
      <c r="Y16" s="32">
        <f t="shared" si="17"/>
        <v>0</v>
      </c>
      <c r="Z16" s="32">
        <f t="shared" si="18"/>
        <v>0</v>
      </c>
      <c r="AA16" s="32">
        <f t="shared" si="19"/>
        <v>0</v>
      </c>
      <c r="AB16" s="32">
        <f t="shared" si="20"/>
        <v>0</v>
      </c>
      <c r="AC16" s="32">
        <f t="shared" si="21"/>
        <v>0</v>
      </c>
    </row>
    <row r="17" spans="1:44" x14ac:dyDescent="0.2">
      <c r="A17" s="21">
        <v>14</v>
      </c>
      <c r="B17" s="13" t="s">
        <v>11</v>
      </c>
      <c r="C17" s="13">
        <v>2527</v>
      </c>
      <c r="D17" s="14" t="s">
        <v>32</v>
      </c>
      <c r="E17" s="28">
        <f t="shared" si="0"/>
        <v>45839</v>
      </c>
      <c r="F17" s="28">
        <f t="shared" si="1"/>
        <v>46203</v>
      </c>
      <c r="G17" s="29">
        <f t="shared" si="2"/>
        <v>364</v>
      </c>
      <c r="H17" s="9">
        <f t="shared" si="3"/>
        <v>46204</v>
      </c>
      <c r="I17" s="9">
        <f t="shared" si="4"/>
        <v>46568</v>
      </c>
      <c r="J17" s="10">
        <f t="shared" si="5"/>
        <v>364</v>
      </c>
      <c r="K17" s="17">
        <v>2.222</v>
      </c>
      <c r="L17" s="17">
        <v>0</v>
      </c>
      <c r="M17" s="17">
        <v>0</v>
      </c>
      <c r="N17" s="23">
        <f t="shared" si="6"/>
        <v>2.222</v>
      </c>
      <c r="O17" s="32">
        <f t="shared" si="7"/>
        <v>0</v>
      </c>
      <c r="P17" s="32">
        <f t="shared" si="8"/>
        <v>0</v>
      </c>
      <c r="Q17" s="32">
        <f t="shared" si="9"/>
        <v>0</v>
      </c>
      <c r="R17" s="32">
        <f t="shared" si="10"/>
        <v>0</v>
      </c>
      <c r="S17" s="32">
        <f t="shared" si="11"/>
        <v>0</v>
      </c>
      <c r="T17" s="32">
        <f t="shared" si="12"/>
        <v>0</v>
      </c>
      <c r="U17" s="32">
        <f t="shared" si="13"/>
        <v>2.222</v>
      </c>
      <c r="V17" s="32">
        <f t="shared" si="14"/>
        <v>0</v>
      </c>
      <c r="W17" s="32">
        <f t="shared" si="15"/>
        <v>0</v>
      </c>
      <c r="X17" s="32">
        <f t="shared" si="16"/>
        <v>0</v>
      </c>
      <c r="Y17" s="32">
        <f t="shared" si="17"/>
        <v>0</v>
      </c>
      <c r="Z17" s="32">
        <f t="shared" si="18"/>
        <v>0</v>
      </c>
      <c r="AA17" s="32">
        <f t="shared" si="19"/>
        <v>0</v>
      </c>
      <c r="AB17" s="32">
        <f t="shared" si="20"/>
        <v>0</v>
      </c>
      <c r="AC17" s="32">
        <f t="shared" si="21"/>
        <v>0</v>
      </c>
    </row>
    <row r="18" spans="1:44" x14ac:dyDescent="0.2">
      <c r="A18" s="21">
        <v>15</v>
      </c>
      <c r="B18" s="13" t="s">
        <v>12</v>
      </c>
      <c r="C18" s="13">
        <v>2527</v>
      </c>
      <c r="D18" s="14" t="s">
        <v>33</v>
      </c>
      <c r="E18" s="28">
        <f t="shared" si="0"/>
        <v>45839</v>
      </c>
      <c r="F18" s="28">
        <f t="shared" si="1"/>
        <v>46203</v>
      </c>
      <c r="G18" s="29">
        <f t="shared" si="2"/>
        <v>364</v>
      </c>
      <c r="H18" s="9">
        <f t="shared" si="3"/>
        <v>46204</v>
      </c>
      <c r="I18" s="9">
        <f t="shared" si="4"/>
        <v>46568</v>
      </c>
      <c r="J18" s="10">
        <f t="shared" si="5"/>
        <v>364</v>
      </c>
      <c r="K18" s="17">
        <v>0</v>
      </c>
      <c r="L18" s="17">
        <v>8.8879999999999999</v>
      </c>
      <c r="M18" s="17">
        <v>0</v>
      </c>
      <c r="N18" s="23">
        <f t="shared" si="6"/>
        <v>8.8879999999999999</v>
      </c>
      <c r="O18" s="32">
        <f t="shared" si="7"/>
        <v>0</v>
      </c>
      <c r="P18" s="32">
        <f t="shared" si="8"/>
        <v>0</v>
      </c>
      <c r="Q18" s="32">
        <f t="shared" si="9"/>
        <v>0</v>
      </c>
      <c r="R18" s="32">
        <f t="shared" si="10"/>
        <v>0</v>
      </c>
      <c r="S18" s="32">
        <f t="shared" si="11"/>
        <v>0</v>
      </c>
      <c r="T18" s="32">
        <f t="shared" si="12"/>
        <v>0</v>
      </c>
      <c r="U18" s="32">
        <f t="shared" si="13"/>
        <v>0</v>
      </c>
      <c r="V18" s="32">
        <f t="shared" si="14"/>
        <v>8.8879999999999999</v>
      </c>
      <c r="W18" s="32">
        <f t="shared" si="15"/>
        <v>0</v>
      </c>
      <c r="X18" s="32">
        <f t="shared" si="16"/>
        <v>0</v>
      </c>
      <c r="Y18" s="32">
        <f t="shared" si="17"/>
        <v>0</v>
      </c>
      <c r="Z18" s="32">
        <f t="shared" si="18"/>
        <v>0</v>
      </c>
      <c r="AA18" s="32">
        <f t="shared" si="19"/>
        <v>0</v>
      </c>
      <c r="AB18" s="32">
        <f t="shared" si="20"/>
        <v>0</v>
      </c>
      <c r="AC18" s="32">
        <f t="shared" si="21"/>
        <v>0</v>
      </c>
    </row>
    <row r="19" spans="1:44" x14ac:dyDescent="0.2">
      <c r="A19" s="21">
        <v>16</v>
      </c>
      <c r="B19" s="13" t="s">
        <v>9</v>
      </c>
      <c r="C19" s="13">
        <v>2729</v>
      </c>
      <c r="D19" s="14" t="s">
        <v>30</v>
      </c>
      <c r="E19" s="28">
        <f t="shared" si="0"/>
        <v>45839</v>
      </c>
      <c r="F19" s="28">
        <f t="shared" si="1"/>
        <v>46568</v>
      </c>
      <c r="G19" s="29">
        <f t="shared" si="2"/>
        <v>729</v>
      </c>
      <c r="H19" s="9">
        <f t="shared" si="3"/>
        <v>46569</v>
      </c>
      <c r="I19" s="9">
        <f t="shared" si="4"/>
        <v>47299</v>
      </c>
      <c r="J19" s="10">
        <f t="shared" si="5"/>
        <v>730</v>
      </c>
      <c r="K19" s="17">
        <v>55.555</v>
      </c>
      <c r="L19" s="17">
        <v>33.332999999999998</v>
      </c>
      <c r="M19" s="17">
        <v>22.222000000000001</v>
      </c>
      <c r="N19" s="23">
        <f t="shared" si="6"/>
        <v>111.11000000000001</v>
      </c>
      <c r="O19" s="32">
        <f t="shared" si="7"/>
        <v>0</v>
      </c>
      <c r="P19" s="32">
        <f t="shared" si="8"/>
        <v>0</v>
      </c>
      <c r="Q19" s="32">
        <f t="shared" si="9"/>
        <v>0</v>
      </c>
      <c r="R19" s="32">
        <f t="shared" si="10"/>
        <v>0</v>
      </c>
      <c r="S19" s="32">
        <f t="shared" si="11"/>
        <v>0</v>
      </c>
      <c r="T19" s="32">
        <f t="shared" si="12"/>
        <v>0</v>
      </c>
      <c r="U19" s="32">
        <f t="shared" si="13"/>
        <v>0</v>
      </c>
      <c r="V19" s="32">
        <f t="shared" si="14"/>
        <v>0</v>
      </c>
      <c r="W19" s="32">
        <f t="shared" si="15"/>
        <v>0</v>
      </c>
      <c r="X19" s="32">
        <f t="shared" si="16"/>
        <v>55.555</v>
      </c>
      <c r="Y19" s="32">
        <f t="shared" si="17"/>
        <v>33.332999999999998</v>
      </c>
      <c r="Z19" s="32">
        <f t="shared" si="18"/>
        <v>22.222000000000001</v>
      </c>
      <c r="AA19" s="32">
        <f t="shared" si="19"/>
        <v>0</v>
      </c>
      <c r="AB19" s="32">
        <f t="shared" si="20"/>
        <v>0</v>
      </c>
      <c r="AC19" s="32">
        <f t="shared" si="21"/>
        <v>0</v>
      </c>
    </row>
    <row r="20" spans="1:44" x14ac:dyDescent="0.2">
      <c r="A20" s="21">
        <v>17</v>
      </c>
      <c r="B20" s="13" t="s">
        <v>28</v>
      </c>
      <c r="C20" s="13">
        <v>2729</v>
      </c>
      <c r="D20" s="14" t="s">
        <v>29</v>
      </c>
      <c r="E20" s="28">
        <f t="shared" si="0"/>
        <v>46569</v>
      </c>
      <c r="F20" s="28">
        <f t="shared" si="1"/>
        <v>46934</v>
      </c>
      <c r="G20" s="29">
        <f t="shared" si="2"/>
        <v>365</v>
      </c>
      <c r="H20" s="9">
        <f t="shared" si="3"/>
        <v>46935</v>
      </c>
      <c r="I20" s="9">
        <f t="shared" si="4"/>
        <v>47299</v>
      </c>
      <c r="J20" s="10">
        <f t="shared" si="5"/>
        <v>364</v>
      </c>
      <c r="K20" s="17">
        <v>3.3330000000000002</v>
      </c>
      <c r="L20" s="17">
        <v>2.222</v>
      </c>
      <c r="M20" s="17">
        <v>0</v>
      </c>
      <c r="N20" s="23">
        <f t="shared" si="6"/>
        <v>5.5549999999999997</v>
      </c>
      <c r="O20" s="32">
        <f t="shared" si="7"/>
        <v>0</v>
      </c>
      <c r="P20" s="32">
        <f t="shared" si="8"/>
        <v>0</v>
      </c>
      <c r="Q20" s="32">
        <f t="shared" si="9"/>
        <v>0</v>
      </c>
      <c r="R20" s="32">
        <f t="shared" si="10"/>
        <v>0</v>
      </c>
      <c r="S20" s="32">
        <f t="shared" si="11"/>
        <v>0</v>
      </c>
      <c r="T20" s="32">
        <f t="shared" si="12"/>
        <v>0</v>
      </c>
      <c r="U20" s="32">
        <f t="shared" si="13"/>
        <v>0</v>
      </c>
      <c r="V20" s="32">
        <f t="shared" si="14"/>
        <v>0</v>
      </c>
      <c r="W20" s="32">
        <f t="shared" si="15"/>
        <v>0</v>
      </c>
      <c r="X20" s="32">
        <f t="shared" si="16"/>
        <v>3.3330000000000002</v>
      </c>
      <c r="Y20" s="32">
        <f t="shared" si="17"/>
        <v>2.222</v>
      </c>
      <c r="Z20" s="32">
        <f t="shared" si="18"/>
        <v>0</v>
      </c>
      <c r="AA20" s="32">
        <f t="shared" si="19"/>
        <v>0</v>
      </c>
      <c r="AB20" s="32">
        <f t="shared" si="20"/>
        <v>0</v>
      </c>
      <c r="AC20" s="32">
        <f t="shared" si="21"/>
        <v>0</v>
      </c>
    </row>
    <row r="21" spans="1:44" x14ac:dyDescent="0.2">
      <c r="A21" s="21">
        <v>18</v>
      </c>
      <c r="B21" s="13" t="s">
        <v>10</v>
      </c>
      <c r="C21" s="13">
        <v>2729</v>
      </c>
      <c r="D21" s="14" t="s">
        <v>31</v>
      </c>
      <c r="E21" s="28">
        <f t="shared" si="0"/>
        <v>46569</v>
      </c>
      <c r="F21" s="28">
        <f t="shared" si="1"/>
        <v>46934</v>
      </c>
      <c r="G21" s="29">
        <f t="shared" si="2"/>
        <v>365</v>
      </c>
      <c r="H21" s="9">
        <f t="shared" si="3"/>
        <v>46935</v>
      </c>
      <c r="I21" s="9">
        <f t="shared" si="4"/>
        <v>47299</v>
      </c>
      <c r="J21" s="10">
        <f t="shared" si="5"/>
        <v>364</v>
      </c>
      <c r="K21" s="17">
        <v>2</v>
      </c>
      <c r="L21" s="17">
        <v>1</v>
      </c>
      <c r="M21" s="17">
        <v>0</v>
      </c>
      <c r="N21" s="23">
        <f t="shared" si="6"/>
        <v>3</v>
      </c>
      <c r="O21" s="32">
        <f t="shared" si="7"/>
        <v>0</v>
      </c>
      <c r="P21" s="32">
        <f t="shared" si="8"/>
        <v>0</v>
      </c>
      <c r="Q21" s="32">
        <f t="shared" si="9"/>
        <v>0</v>
      </c>
      <c r="R21" s="32">
        <f t="shared" si="10"/>
        <v>0</v>
      </c>
      <c r="S21" s="32">
        <f t="shared" si="11"/>
        <v>0</v>
      </c>
      <c r="T21" s="32">
        <f t="shared" si="12"/>
        <v>0</v>
      </c>
      <c r="U21" s="32">
        <f t="shared" si="13"/>
        <v>0</v>
      </c>
      <c r="V21" s="32">
        <f t="shared" si="14"/>
        <v>0</v>
      </c>
      <c r="W21" s="32">
        <f t="shared" si="15"/>
        <v>0</v>
      </c>
      <c r="X21" s="32">
        <f t="shared" si="16"/>
        <v>2</v>
      </c>
      <c r="Y21" s="32">
        <f t="shared" si="17"/>
        <v>1</v>
      </c>
      <c r="Z21" s="32">
        <f t="shared" si="18"/>
        <v>0</v>
      </c>
      <c r="AA21" s="32">
        <f t="shared" si="19"/>
        <v>0</v>
      </c>
      <c r="AB21" s="32">
        <f t="shared" si="20"/>
        <v>0</v>
      </c>
      <c r="AC21" s="32">
        <f t="shared" si="21"/>
        <v>0</v>
      </c>
    </row>
    <row r="22" spans="1:44" x14ac:dyDescent="0.2">
      <c r="A22" s="21">
        <v>19</v>
      </c>
      <c r="B22" s="13" t="s">
        <v>11</v>
      </c>
      <c r="C22" s="13">
        <v>2729</v>
      </c>
      <c r="D22" s="14" t="s">
        <v>32</v>
      </c>
      <c r="E22" s="28">
        <f t="shared" si="0"/>
        <v>46569</v>
      </c>
      <c r="F22" s="28">
        <f t="shared" si="1"/>
        <v>46934</v>
      </c>
      <c r="G22" s="29">
        <f t="shared" si="2"/>
        <v>365</v>
      </c>
      <c r="H22" s="9">
        <f t="shared" si="3"/>
        <v>46935</v>
      </c>
      <c r="I22" s="9">
        <f t="shared" si="4"/>
        <v>47299</v>
      </c>
      <c r="J22" s="10">
        <f t="shared" si="5"/>
        <v>364</v>
      </c>
      <c r="K22" s="17">
        <v>7.4</v>
      </c>
      <c r="L22" s="17">
        <v>0</v>
      </c>
      <c r="M22" s="17">
        <v>0</v>
      </c>
      <c r="N22" s="23">
        <f t="shared" si="6"/>
        <v>7.4</v>
      </c>
      <c r="O22" s="32">
        <f t="shared" si="7"/>
        <v>0</v>
      </c>
      <c r="P22" s="32">
        <f t="shared" si="8"/>
        <v>0</v>
      </c>
      <c r="Q22" s="32">
        <f t="shared" si="9"/>
        <v>0</v>
      </c>
      <c r="R22" s="32">
        <f t="shared" si="10"/>
        <v>0</v>
      </c>
      <c r="S22" s="32">
        <f t="shared" si="11"/>
        <v>0</v>
      </c>
      <c r="T22" s="32">
        <f t="shared" si="12"/>
        <v>0</v>
      </c>
      <c r="U22" s="32">
        <f t="shared" si="13"/>
        <v>0</v>
      </c>
      <c r="V22" s="32">
        <f t="shared" si="14"/>
        <v>0</v>
      </c>
      <c r="W22" s="32">
        <f t="shared" si="15"/>
        <v>0</v>
      </c>
      <c r="X22" s="32">
        <f t="shared" si="16"/>
        <v>7.4</v>
      </c>
      <c r="Y22" s="32">
        <f t="shared" si="17"/>
        <v>0</v>
      </c>
      <c r="Z22" s="32">
        <f t="shared" si="18"/>
        <v>0</v>
      </c>
      <c r="AA22" s="32">
        <f t="shared" si="19"/>
        <v>0</v>
      </c>
      <c r="AB22" s="32">
        <f t="shared" si="20"/>
        <v>0</v>
      </c>
      <c r="AC22" s="32">
        <f t="shared" si="21"/>
        <v>0</v>
      </c>
    </row>
    <row r="23" spans="1:44" x14ac:dyDescent="0.2">
      <c r="A23" s="21">
        <v>20</v>
      </c>
      <c r="B23" s="13" t="s">
        <v>12</v>
      </c>
      <c r="C23" s="13">
        <v>2729</v>
      </c>
      <c r="D23" s="14" t="s">
        <v>33</v>
      </c>
      <c r="E23" s="28">
        <f t="shared" si="0"/>
        <v>46569</v>
      </c>
      <c r="F23" s="28">
        <f t="shared" si="1"/>
        <v>46934</v>
      </c>
      <c r="G23" s="29">
        <f t="shared" si="2"/>
        <v>365</v>
      </c>
      <c r="H23" s="9">
        <f t="shared" si="3"/>
        <v>46935</v>
      </c>
      <c r="I23" s="9">
        <f t="shared" si="4"/>
        <v>47299</v>
      </c>
      <c r="J23" s="10">
        <f t="shared" si="5"/>
        <v>364</v>
      </c>
      <c r="K23" s="17">
        <v>0</v>
      </c>
      <c r="L23" s="17">
        <v>4.444</v>
      </c>
      <c r="M23" s="17">
        <v>0</v>
      </c>
      <c r="N23" s="23">
        <f t="shared" si="6"/>
        <v>4.444</v>
      </c>
      <c r="O23" s="32">
        <f t="shared" si="7"/>
        <v>0</v>
      </c>
      <c r="P23" s="32">
        <f t="shared" si="8"/>
        <v>0</v>
      </c>
      <c r="Q23" s="32">
        <f t="shared" si="9"/>
        <v>0</v>
      </c>
      <c r="R23" s="32">
        <f t="shared" si="10"/>
        <v>0</v>
      </c>
      <c r="S23" s="32">
        <f t="shared" si="11"/>
        <v>0</v>
      </c>
      <c r="T23" s="32">
        <f t="shared" si="12"/>
        <v>0</v>
      </c>
      <c r="U23" s="32">
        <f t="shared" si="13"/>
        <v>0</v>
      </c>
      <c r="V23" s="32">
        <f t="shared" si="14"/>
        <v>0</v>
      </c>
      <c r="W23" s="32">
        <f t="shared" si="15"/>
        <v>0</v>
      </c>
      <c r="X23" s="32">
        <f t="shared" si="16"/>
        <v>0</v>
      </c>
      <c r="Y23" s="32">
        <f t="shared" si="17"/>
        <v>4.444</v>
      </c>
      <c r="Z23" s="32">
        <f t="shared" si="18"/>
        <v>0</v>
      </c>
      <c r="AA23" s="32">
        <f t="shared" si="19"/>
        <v>0</v>
      </c>
      <c r="AB23" s="32">
        <f t="shared" si="20"/>
        <v>0</v>
      </c>
      <c r="AC23" s="32">
        <f t="shared" si="21"/>
        <v>0</v>
      </c>
    </row>
    <row r="24" spans="1:44" x14ac:dyDescent="0.2">
      <c r="A24" s="70"/>
      <c r="B24" s="71"/>
      <c r="C24" s="71"/>
      <c r="D24" s="71"/>
      <c r="E24" s="71"/>
      <c r="F24" s="71"/>
      <c r="G24" s="71"/>
      <c r="H24" s="71"/>
      <c r="I24" s="71"/>
      <c r="J24" s="71"/>
      <c r="K24" s="71"/>
      <c r="L24" s="71"/>
      <c r="M24" s="71"/>
      <c r="N24" s="72"/>
      <c r="O24" s="31">
        <f t="shared" ref="O24:AC24" si="22">SUM(O$4:O$23)</f>
        <v>104.28800000000001</v>
      </c>
      <c r="P24" s="31">
        <f t="shared" si="22"/>
        <v>6.8439999999999994</v>
      </c>
      <c r="Q24" s="31">
        <f t="shared" si="22"/>
        <v>0</v>
      </c>
      <c r="R24" s="31">
        <f t="shared" si="22"/>
        <v>5.5549999999999997</v>
      </c>
      <c r="S24" s="31">
        <f t="shared" si="22"/>
        <v>47.065999999999995</v>
      </c>
      <c r="T24" s="31">
        <f t="shared" si="22"/>
        <v>1.111</v>
      </c>
      <c r="U24" s="31">
        <f t="shared" si="22"/>
        <v>76.331999999999994</v>
      </c>
      <c r="V24" s="31">
        <f t="shared" si="22"/>
        <v>32.221000000000004</v>
      </c>
      <c r="W24" s="31">
        <f t="shared" si="22"/>
        <v>11.111000000000001</v>
      </c>
      <c r="X24" s="31">
        <f t="shared" si="22"/>
        <v>68.287999999999997</v>
      </c>
      <c r="Y24" s="31">
        <f t="shared" si="22"/>
        <v>40.999000000000002</v>
      </c>
      <c r="Z24" s="31">
        <f t="shared" si="22"/>
        <v>22.222000000000001</v>
      </c>
      <c r="AA24" s="31">
        <f t="shared" si="22"/>
        <v>0</v>
      </c>
      <c r="AB24" s="31">
        <f t="shared" si="22"/>
        <v>0</v>
      </c>
      <c r="AC24" s="31">
        <f t="shared" si="22"/>
        <v>0</v>
      </c>
    </row>
    <row r="25" spans="1:44" x14ac:dyDescent="0.2">
      <c r="O25" s="3"/>
      <c r="P25" s="3"/>
      <c r="Q25" s="3"/>
      <c r="R25" s="3"/>
      <c r="S25" s="3"/>
      <c r="T25" s="3"/>
      <c r="U25" s="3"/>
      <c r="V25" s="3"/>
      <c r="W25" s="3"/>
      <c r="X25" s="3"/>
      <c r="Y25" s="3"/>
      <c r="Z25" s="3"/>
      <c r="AA25" s="3"/>
      <c r="AB25" s="3"/>
      <c r="AC25" s="3"/>
    </row>
    <row r="26" spans="1:44" x14ac:dyDescent="0.2">
      <c r="O26" s="3"/>
      <c r="P26" s="3"/>
      <c r="Q26" s="3"/>
      <c r="R26" s="3"/>
      <c r="S26" s="3"/>
      <c r="T26" s="3"/>
      <c r="U26" s="3"/>
      <c r="V26" s="3"/>
      <c r="W26" s="3"/>
      <c r="X26" s="3"/>
      <c r="Y26" s="3"/>
      <c r="Z26" s="3"/>
      <c r="AA26" s="3"/>
      <c r="AB26" s="3"/>
      <c r="AC26" s="3"/>
    </row>
    <row r="27" spans="1:44" ht="25" x14ac:dyDescent="0.25">
      <c r="O27" s="3"/>
      <c r="P27" s="3"/>
      <c r="Q27" s="3"/>
      <c r="R27" s="3"/>
      <c r="S27" s="3"/>
      <c r="T27" s="3"/>
      <c r="U27" s="3"/>
      <c r="V27" s="3"/>
      <c r="W27" s="3"/>
      <c r="X27" s="3"/>
      <c r="Y27" s="3"/>
      <c r="Z27" s="3"/>
      <c r="AA27" s="3"/>
      <c r="AB27" s="3"/>
      <c r="AC27" s="3"/>
      <c r="AD27" s="4"/>
      <c r="AE27" s="4"/>
      <c r="AF27" s="4"/>
      <c r="AG27" s="73" t="s">
        <v>13</v>
      </c>
      <c r="AH27" s="74"/>
      <c r="AI27" s="75"/>
      <c r="AJ27" s="73" t="s">
        <v>14</v>
      </c>
      <c r="AK27" s="74"/>
      <c r="AL27" s="75"/>
      <c r="AM27" s="73" t="s">
        <v>26</v>
      </c>
      <c r="AN27" s="74"/>
      <c r="AO27" s="75"/>
      <c r="AP27" s="73" t="s">
        <v>4</v>
      </c>
      <c r="AQ27" s="74"/>
      <c r="AR27" s="75"/>
    </row>
    <row r="28" spans="1:44" ht="25" x14ac:dyDescent="0.25">
      <c r="O28" s="3"/>
      <c r="P28" s="3"/>
      <c r="Q28" s="3"/>
      <c r="R28" s="3"/>
      <c r="S28" s="3"/>
      <c r="T28" s="3"/>
      <c r="U28" s="3"/>
      <c r="V28" s="3"/>
      <c r="W28" s="3"/>
      <c r="X28" s="3"/>
      <c r="Y28" s="3"/>
      <c r="Z28" s="3"/>
      <c r="AA28" s="3"/>
      <c r="AB28" s="3"/>
      <c r="AC28" s="3"/>
      <c r="AD28" s="76">
        <f>($O$2)</f>
        <v>2123</v>
      </c>
      <c r="AE28" s="77"/>
      <c r="AF28" s="78"/>
      <c r="AG28" s="79">
        <f>($O$24)</f>
        <v>104.28800000000001</v>
      </c>
      <c r="AH28" s="79"/>
      <c r="AI28" s="79"/>
      <c r="AJ28" s="79">
        <f>($P$24)</f>
        <v>6.8439999999999994</v>
      </c>
      <c r="AK28" s="79"/>
      <c r="AL28" s="79"/>
      <c r="AM28" s="79">
        <f>($Q$24)</f>
        <v>0</v>
      </c>
      <c r="AN28" s="79"/>
      <c r="AO28" s="79"/>
      <c r="AP28" s="80">
        <f>SUM($AG28:$AO28)</f>
        <v>111.13200000000001</v>
      </c>
      <c r="AQ28" s="80"/>
      <c r="AR28" s="80"/>
    </row>
    <row r="29" spans="1:44" ht="25" x14ac:dyDescent="0.25">
      <c r="O29" s="3"/>
      <c r="P29" s="3"/>
      <c r="Q29" s="3"/>
      <c r="R29" s="3"/>
      <c r="S29" s="3"/>
      <c r="T29" s="3"/>
      <c r="U29" s="3"/>
      <c r="V29" s="3"/>
      <c r="W29" s="3"/>
      <c r="X29" s="3"/>
      <c r="Y29" s="3"/>
      <c r="Z29" s="3"/>
      <c r="AA29" s="3"/>
      <c r="AB29" s="3"/>
      <c r="AC29" s="3"/>
      <c r="AD29" s="81">
        <f>($R$2)</f>
        <v>2325</v>
      </c>
      <c r="AE29" s="82"/>
      <c r="AF29" s="83"/>
      <c r="AG29" s="84">
        <f>($R$24)</f>
        <v>5.5549999999999997</v>
      </c>
      <c r="AH29" s="84"/>
      <c r="AI29" s="84"/>
      <c r="AJ29" s="84">
        <f>($S$24)</f>
        <v>47.065999999999995</v>
      </c>
      <c r="AK29" s="84"/>
      <c r="AL29" s="84"/>
      <c r="AM29" s="84">
        <f>($T$24)</f>
        <v>1.111</v>
      </c>
      <c r="AN29" s="84"/>
      <c r="AO29" s="84"/>
      <c r="AP29" s="85">
        <f t="shared" ref="AP29:AP32" si="23">SUM($AG29:$AO29)</f>
        <v>53.731999999999992</v>
      </c>
      <c r="AQ29" s="85"/>
      <c r="AR29" s="85"/>
    </row>
    <row r="30" spans="1:44" ht="25" x14ac:dyDescent="0.25">
      <c r="O30" s="3"/>
      <c r="P30" s="3"/>
      <c r="Q30" s="3"/>
      <c r="R30" s="3"/>
      <c r="S30" s="3"/>
      <c r="T30" s="3"/>
      <c r="U30" s="3"/>
      <c r="V30" s="3"/>
      <c r="W30" s="3"/>
      <c r="X30" s="3"/>
      <c r="Y30" s="3"/>
      <c r="Z30" s="3"/>
      <c r="AA30" s="3"/>
      <c r="AB30" s="3"/>
      <c r="AC30" s="3"/>
      <c r="AD30" s="81">
        <f>($U$2)</f>
        <v>2527</v>
      </c>
      <c r="AE30" s="82"/>
      <c r="AF30" s="83"/>
      <c r="AG30" s="84">
        <f>($U$24)</f>
        <v>76.331999999999994</v>
      </c>
      <c r="AH30" s="84"/>
      <c r="AI30" s="84"/>
      <c r="AJ30" s="84">
        <f>($V$24)</f>
        <v>32.221000000000004</v>
      </c>
      <c r="AK30" s="84"/>
      <c r="AL30" s="84"/>
      <c r="AM30" s="84">
        <f>($W$24)</f>
        <v>11.111000000000001</v>
      </c>
      <c r="AN30" s="84"/>
      <c r="AO30" s="84"/>
      <c r="AP30" s="85">
        <f t="shared" si="23"/>
        <v>119.664</v>
      </c>
      <c r="AQ30" s="85"/>
      <c r="AR30" s="85"/>
    </row>
    <row r="31" spans="1:44" ht="25" x14ac:dyDescent="0.25">
      <c r="O31" s="3"/>
      <c r="P31" s="3"/>
      <c r="Q31" s="3"/>
      <c r="R31" s="3"/>
      <c r="S31" s="3"/>
      <c r="T31" s="3"/>
      <c r="U31" s="3"/>
      <c r="V31" s="3"/>
      <c r="W31" s="3"/>
      <c r="X31" s="3"/>
      <c r="Y31" s="3"/>
      <c r="Z31" s="3"/>
      <c r="AA31" s="3"/>
      <c r="AB31" s="3"/>
      <c r="AC31" s="3"/>
      <c r="AD31" s="81">
        <f>($X$2)</f>
        <v>2729</v>
      </c>
      <c r="AE31" s="82"/>
      <c r="AF31" s="83"/>
      <c r="AG31" s="84">
        <f>($X$24)</f>
        <v>68.287999999999997</v>
      </c>
      <c r="AH31" s="84"/>
      <c r="AI31" s="84"/>
      <c r="AJ31" s="84">
        <f>($Y$24)</f>
        <v>40.999000000000002</v>
      </c>
      <c r="AK31" s="84"/>
      <c r="AL31" s="84"/>
      <c r="AM31" s="84">
        <f>($Z$24)</f>
        <v>22.222000000000001</v>
      </c>
      <c r="AN31" s="84"/>
      <c r="AO31" s="84"/>
      <c r="AP31" s="85">
        <f t="shared" si="23"/>
        <v>131.50900000000001</v>
      </c>
      <c r="AQ31" s="85"/>
      <c r="AR31" s="85"/>
    </row>
    <row r="32" spans="1:44" ht="25" x14ac:dyDescent="0.25">
      <c r="O32" s="3"/>
      <c r="P32" s="3"/>
      <c r="Q32" s="3"/>
      <c r="R32" s="3"/>
      <c r="S32" s="3"/>
      <c r="T32" s="3"/>
      <c r="U32" s="3"/>
      <c r="V32" s="3"/>
      <c r="W32" s="3"/>
      <c r="X32" s="3"/>
      <c r="Y32" s="3"/>
      <c r="Z32" s="3"/>
      <c r="AA32" s="3"/>
      <c r="AB32" s="3"/>
      <c r="AC32" s="3"/>
      <c r="AD32" s="86">
        <f>($AA$2)</f>
        <v>2931</v>
      </c>
      <c r="AE32" s="87"/>
      <c r="AF32" s="88"/>
      <c r="AG32" s="89">
        <f>($AA$24)</f>
        <v>0</v>
      </c>
      <c r="AH32" s="89"/>
      <c r="AI32" s="89"/>
      <c r="AJ32" s="89">
        <f>($AB$24)</f>
        <v>0</v>
      </c>
      <c r="AK32" s="89"/>
      <c r="AL32" s="89"/>
      <c r="AM32" s="89">
        <f>($AC$24)</f>
        <v>0</v>
      </c>
      <c r="AN32" s="89"/>
      <c r="AO32" s="89"/>
      <c r="AP32" s="90">
        <f t="shared" si="23"/>
        <v>0</v>
      </c>
      <c r="AQ32" s="90"/>
      <c r="AR32" s="90"/>
    </row>
    <row r="33" spans="15:44" ht="25" x14ac:dyDescent="0.25">
      <c r="O33" s="3"/>
      <c r="P33" s="3"/>
      <c r="Q33" s="3"/>
      <c r="R33" s="3"/>
      <c r="S33" s="3"/>
      <c r="T33" s="3"/>
      <c r="U33" s="3"/>
      <c r="V33" s="3"/>
      <c r="W33" s="3"/>
      <c r="X33" s="3"/>
      <c r="Y33" s="3"/>
      <c r="Z33" s="3"/>
      <c r="AA33" s="3"/>
      <c r="AB33" s="3"/>
      <c r="AC33" s="3"/>
      <c r="AD33" s="91" t="s">
        <v>4</v>
      </c>
      <c r="AE33" s="92"/>
      <c r="AF33" s="93"/>
      <c r="AG33" s="94">
        <f>SUM(AG$28:AI$32)</f>
        <v>254.46300000000002</v>
      </c>
      <c r="AH33" s="94"/>
      <c r="AI33" s="94"/>
      <c r="AJ33" s="94">
        <f>SUM(AJ$28:AL$32)</f>
        <v>127.13</v>
      </c>
      <c r="AK33" s="94"/>
      <c r="AL33" s="94"/>
      <c r="AM33" s="94">
        <f>SUM(AM$28:AO$32)</f>
        <v>34.444000000000003</v>
      </c>
      <c r="AN33" s="94"/>
      <c r="AO33" s="94"/>
      <c r="AP33" s="94">
        <f>SUM(AP$28:AR$32)</f>
        <v>416.03700000000003</v>
      </c>
      <c r="AQ33" s="94"/>
      <c r="AR33" s="94"/>
    </row>
    <row r="34" spans="15:44" x14ac:dyDescent="0.2">
      <c r="O34" s="3"/>
      <c r="P34" s="3"/>
      <c r="Q34" s="3"/>
      <c r="R34" s="3"/>
      <c r="S34" s="3"/>
      <c r="T34" s="3"/>
      <c r="U34" s="3"/>
      <c r="V34" s="3"/>
      <c r="W34" s="3"/>
      <c r="X34" s="3"/>
      <c r="Y34" s="3"/>
      <c r="Z34" s="3"/>
      <c r="AA34" s="3"/>
      <c r="AB34" s="3"/>
      <c r="AC34" s="3"/>
    </row>
    <row r="35" spans="15:44" x14ac:dyDescent="0.2">
      <c r="O35" s="3"/>
      <c r="P35" s="3"/>
      <c r="Q35" s="3"/>
      <c r="R35" s="3"/>
      <c r="S35" s="3"/>
      <c r="T35" s="3"/>
      <c r="U35" s="3"/>
      <c r="V35" s="3"/>
      <c r="W35" s="3"/>
      <c r="X35" s="3"/>
      <c r="Y35" s="3"/>
      <c r="Z35" s="3"/>
      <c r="AA35" s="3"/>
      <c r="AB35" s="3"/>
      <c r="AC35" s="3"/>
    </row>
    <row r="36" spans="15:44" x14ac:dyDescent="0.2">
      <c r="O36" s="3"/>
      <c r="P36" s="3"/>
      <c r="Q36" s="3"/>
      <c r="R36" s="3"/>
      <c r="S36" s="3"/>
      <c r="T36" s="3"/>
      <c r="U36" s="3"/>
      <c r="V36" s="3"/>
      <c r="W36" s="3"/>
      <c r="X36" s="3"/>
      <c r="Y36" s="3"/>
      <c r="Z36" s="3"/>
      <c r="AA36" s="3"/>
      <c r="AB36" s="3"/>
      <c r="AC36" s="3"/>
    </row>
    <row r="37" spans="15:44" x14ac:dyDescent="0.2">
      <c r="O37" s="3"/>
      <c r="P37" s="3"/>
      <c r="Q37" s="3"/>
      <c r="R37" s="3"/>
      <c r="S37" s="3"/>
      <c r="T37" s="3"/>
      <c r="U37" s="3"/>
      <c r="V37" s="3"/>
      <c r="W37" s="3"/>
      <c r="X37" s="3"/>
      <c r="Y37" s="3"/>
      <c r="Z37" s="3"/>
      <c r="AA37" s="3"/>
      <c r="AB37" s="3"/>
      <c r="AC37" s="3"/>
    </row>
    <row r="38" spans="15:44" x14ac:dyDescent="0.2">
      <c r="O38" s="3"/>
      <c r="P38" s="3"/>
      <c r="Q38" s="3"/>
      <c r="R38" s="3"/>
      <c r="S38" s="3"/>
      <c r="T38" s="3"/>
      <c r="U38" s="3"/>
      <c r="V38" s="3"/>
      <c r="W38" s="3"/>
      <c r="X38" s="3"/>
      <c r="Y38" s="3"/>
      <c r="Z38" s="3"/>
      <c r="AA38" s="3"/>
      <c r="AB38" s="3"/>
      <c r="AC38" s="3"/>
    </row>
    <row r="39" spans="15:44" x14ac:dyDescent="0.2">
      <c r="O39" s="3"/>
      <c r="P39" s="3"/>
      <c r="Q39" s="3"/>
      <c r="R39" s="3"/>
      <c r="S39" s="3"/>
      <c r="T39" s="3"/>
      <c r="U39" s="3"/>
      <c r="V39" s="3"/>
      <c r="W39" s="3"/>
      <c r="X39" s="3"/>
      <c r="Y39" s="3"/>
      <c r="Z39" s="3"/>
      <c r="AA39" s="3"/>
      <c r="AB39" s="3"/>
      <c r="AC39" s="3"/>
    </row>
    <row r="40" spans="15:44" x14ac:dyDescent="0.2">
      <c r="O40" s="3"/>
      <c r="P40" s="3"/>
      <c r="Q40" s="3"/>
      <c r="R40" s="3"/>
      <c r="S40" s="3"/>
      <c r="T40" s="3"/>
      <c r="U40" s="3"/>
      <c r="V40" s="3"/>
      <c r="W40" s="3"/>
      <c r="X40" s="3"/>
      <c r="Y40" s="3"/>
      <c r="Z40" s="3"/>
      <c r="AA40" s="3"/>
      <c r="AB40" s="3"/>
      <c r="AC40" s="3"/>
    </row>
  </sheetData>
  <sheetProtection algorithmName="SHA-512" hashValue="s///e4iYPL3AyUvejRTjaDwUKNmAecOwp0H5jH6sMTB0B5gUbMQGMGKUeiG+7/HUpbkITQtBPF/hshmykqXGEA==" saltValue="dkuz2ettrTIRuh/HrJETJA==" spinCount="100000" sheet="1" objects="1" scenarios="1" selectLockedCells="1" selectUnlockedCells="1"/>
  <autoFilter ref="A3:N24" xr:uid="{00000000-0009-0000-0000-000000000000}"/>
  <mergeCells count="44">
    <mergeCell ref="AD33:AF33"/>
    <mergeCell ref="AG33:AI33"/>
    <mergeCell ref="AJ33:AL33"/>
    <mergeCell ref="AM33:AO33"/>
    <mergeCell ref="AP33:AR33"/>
    <mergeCell ref="AD31:AF31"/>
    <mergeCell ref="AG31:AI31"/>
    <mergeCell ref="AJ31:AL31"/>
    <mergeCell ref="AM31:AO31"/>
    <mergeCell ref="AP31:AR31"/>
    <mergeCell ref="AD32:AF32"/>
    <mergeCell ref="AG32:AI32"/>
    <mergeCell ref="AJ32:AL32"/>
    <mergeCell ref="AM32:AO32"/>
    <mergeCell ref="AP32:AR32"/>
    <mergeCell ref="AD29:AF29"/>
    <mergeCell ref="AG29:AI29"/>
    <mergeCell ref="AJ29:AL29"/>
    <mergeCell ref="AM29:AO29"/>
    <mergeCell ref="AP29:AR29"/>
    <mergeCell ref="AD30:AF30"/>
    <mergeCell ref="AG30:AI30"/>
    <mergeCell ref="AJ30:AL30"/>
    <mergeCell ref="AM30:AO30"/>
    <mergeCell ref="AP30:AR30"/>
    <mergeCell ref="AM27:AO27"/>
    <mergeCell ref="AP27:AR27"/>
    <mergeCell ref="AD28:AF28"/>
    <mergeCell ref="AG28:AI28"/>
    <mergeCell ref="AJ28:AL28"/>
    <mergeCell ref="AM28:AO28"/>
    <mergeCell ref="AP28:AR28"/>
    <mergeCell ref="AJ27:AL27"/>
    <mergeCell ref="U2:W2"/>
    <mergeCell ref="X2:Z2"/>
    <mergeCell ref="AA2:AC2"/>
    <mergeCell ref="A24:N24"/>
    <mergeCell ref="AG27:AI27"/>
    <mergeCell ref="R2:T2"/>
    <mergeCell ref="A1:C1"/>
    <mergeCell ref="E1:G1"/>
    <mergeCell ref="H1:J1"/>
    <mergeCell ref="K1:M1"/>
    <mergeCell ref="O2:Q2"/>
  </mergeCells>
  <phoneticPr fontId="5" type="noConversion"/>
  <printOptions horizontalCentered="1"/>
  <pageMargins left="0.25" right="0.25" top="1" bottom="0.5" header="0.25" footer="0.25"/>
  <pageSetup scale="75" orientation="landscape" horizontalDpi="4294967292" verticalDpi="4294967292"/>
  <headerFooter>
    <oddHeader>&amp;C&amp;"Arial Narrow,Regular"&amp;10UNIVERSITY OF WISCONSIN SYSTEM&amp;"Arial Narrow,Bold"_x000D_&amp;14UNIFIED CAPITAL PROJECT PRIORITY AND SEQUENCE&amp;10_x000D_&amp;"Arial Narrow,Italic"&amp;12 READ ME: TEMPLATE GUIDE AND SAMPLE DATA SET</oddHeader>
    <oddFooter>&amp;L&amp;"Arial Narrow,Regular"&amp;8&amp;K000000&amp;D&amp;C&amp;"Arial Narrow,Regular"&amp;8&amp;K000000PPC Read Me Rev 2021-07&amp;R&amp;"Arial Narrow,Regular"&amp;8&amp;K000000page &amp;P of &amp;N</oddFooter>
  </headerFooter>
  <drawing r:id="rId1"/>
  <legacyDrawing r:id="rId2"/>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AR81"/>
  <sheetViews>
    <sheetView showGridLines="0" tabSelected="1" zoomScaleNormal="100" workbookViewId="0">
      <pane xSplit="4" ySplit="3" topLeftCell="E4" activePane="bottomRight" state="frozenSplit"/>
      <selection pane="topRight" activeCell="E1" sqref="E1"/>
      <selection pane="bottomLeft" activeCell="A10" sqref="A10"/>
      <selection pane="bottomRight" activeCell="D1" sqref="D1"/>
    </sheetView>
  </sheetViews>
  <sheetFormatPr baseColWidth="10" defaultRowHeight="16" x14ac:dyDescent="0.2"/>
  <cols>
    <col min="1" max="2" width="5.33203125" customWidth="1"/>
    <col min="3" max="3" width="8" customWidth="1"/>
    <col min="4" max="4" width="32" customWidth="1"/>
    <col min="5" max="14" width="10.6640625" customWidth="1"/>
    <col min="15" max="29" width="10.83203125" hidden="1" customWidth="1"/>
  </cols>
  <sheetData>
    <row r="1" spans="1:29" x14ac:dyDescent="0.2">
      <c r="A1" s="61" t="s">
        <v>21</v>
      </c>
      <c r="B1" s="61"/>
      <c r="C1" s="61"/>
      <c r="D1" s="15" t="s">
        <v>22</v>
      </c>
      <c r="E1" s="62" t="s">
        <v>5</v>
      </c>
      <c r="F1" s="63"/>
      <c r="G1" s="64"/>
      <c r="H1" s="65" t="s">
        <v>6</v>
      </c>
      <c r="I1" s="66"/>
      <c r="J1" s="67"/>
      <c r="K1" s="68" t="s">
        <v>7</v>
      </c>
      <c r="L1" s="68"/>
      <c r="M1" s="68"/>
      <c r="N1" s="2"/>
    </row>
    <row r="2" spans="1:29" x14ac:dyDescent="0.2">
      <c r="A2" s="33" t="s">
        <v>27</v>
      </c>
      <c r="B2" s="18" t="s">
        <v>19</v>
      </c>
      <c r="C2" s="18" t="s">
        <v>8</v>
      </c>
      <c r="D2" s="18" t="s">
        <v>0</v>
      </c>
      <c r="E2" s="24" t="s">
        <v>1</v>
      </c>
      <c r="F2" s="24" t="s">
        <v>3</v>
      </c>
      <c r="G2" s="24" t="s">
        <v>2</v>
      </c>
      <c r="H2" s="5" t="s">
        <v>1</v>
      </c>
      <c r="I2" s="5" t="s">
        <v>3</v>
      </c>
      <c r="J2" s="5" t="s">
        <v>2</v>
      </c>
      <c r="K2" s="18" t="s">
        <v>13</v>
      </c>
      <c r="L2" s="18" t="s">
        <v>14</v>
      </c>
      <c r="M2" s="18" t="s">
        <v>25</v>
      </c>
      <c r="N2" s="18" t="s">
        <v>4</v>
      </c>
      <c r="O2" s="62">
        <v>2123</v>
      </c>
      <c r="P2" s="63"/>
      <c r="Q2" s="64"/>
      <c r="R2" s="62">
        <v>2325</v>
      </c>
      <c r="S2" s="63"/>
      <c r="T2" s="64"/>
      <c r="U2" s="62">
        <v>2527</v>
      </c>
      <c r="V2" s="63"/>
      <c r="W2" s="64"/>
      <c r="X2" s="62">
        <v>2729</v>
      </c>
      <c r="Y2" s="63"/>
      <c r="Z2" s="64"/>
      <c r="AA2" s="69">
        <v>2931</v>
      </c>
      <c r="AB2" s="69"/>
      <c r="AC2" s="69"/>
    </row>
    <row r="3" spans="1:29" x14ac:dyDescent="0.2">
      <c r="A3" s="19"/>
      <c r="B3" s="19"/>
      <c r="C3" s="19"/>
      <c r="D3" s="19"/>
      <c r="E3" s="25"/>
      <c r="F3" s="25"/>
      <c r="G3" s="25"/>
      <c r="H3" s="6"/>
      <c r="I3" s="6"/>
      <c r="J3" s="6"/>
      <c r="K3" s="19"/>
      <c r="L3" s="19"/>
      <c r="M3" s="19"/>
      <c r="N3" s="19"/>
      <c r="O3" s="30" t="s">
        <v>13</v>
      </c>
      <c r="P3" s="30" t="s">
        <v>14</v>
      </c>
      <c r="Q3" s="30" t="s">
        <v>24</v>
      </c>
      <c r="R3" s="30" t="s">
        <v>13</v>
      </c>
      <c r="S3" s="30" t="s">
        <v>14</v>
      </c>
      <c r="T3" s="30" t="s">
        <v>24</v>
      </c>
      <c r="U3" s="30" t="s">
        <v>13</v>
      </c>
      <c r="V3" s="30" t="s">
        <v>14</v>
      </c>
      <c r="W3" s="30" t="s">
        <v>24</v>
      </c>
      <c r="X3" s="30" t="s">
        <v>13</v>
      </c>
      <c r="Y3" s="30" t="s">
        <v>14</v>
      </c>
      <c r="Z3" s="30" t="s">
        <v>24</v>
      </c>
      <c r="AA3" s="30" t="s">
        <v>13</v>
      </c>
      <c r="AB3" s="30" t="s">
        <v>14</v>
      </c>
      <c r="AC3" s="30" t="s">
        <v>24</v>
      </c>
    </row>
    <row r="4" spans="1:29" x14ac:dyDescent="0.2">
      <c r="A4" s="20">
        <v>1</v>
      </c>
      <c r="B4" s="11"/>
      <c r="C4" s="11"/>
      <c r="D4" s="12"/>
      <c r="E4" s="26" t="str">
        <f t="shared" ref="E4:E63" si="0">IF(ISBLANK($C4),"",IF($B4="MP",VLOOKUP($C4,BIEN,6,FALSE),VLOOKUP($C4,BIEN,8,FALSE)))</f>
        <v/>
      </c>
      <c r="F4" s="26" t="str">
        <f t="shared" ref="F4:F63" si="1">IF(ISBLANK($C4),"",IF($B4="MP",VLOOKUP($C4,BIEN,7,FALSE),VLOOKUP($C4,BIEN,9,FALSE)))</f>
        <v/>
      </c>
      <c r="G4" s="27" t="str">
        <f t="shared" ref="G4:G63" si="2">IF(ISBLANK($C4),"",($F4-$E4))</f>
        <v/>
      </c>
      <c r="H4" s="7" t="str">
        <f t="shared" ref="H4:H63" si="3">IF(ISBLANK($C4),"",IF($B4="MP",VLOOKUP($C4,BIEN,2,FALSE),VLOOKUP($C4,BIEN,4,FALSE)))</f>
        <v/>
      </c>
      <c r="I4" s="7" t="str">
        <f t="shared" ref="I4:I63" si="4">IF(ISBLANK($C4),"",IF($B4="MP",VLOOKUP($C4,BIEN,3,FALSE),VLOOKUP($C4,BIEN,5,FALSE)))</f>
        <v/>
      </c>
      <c r="J4" s="8" t="str">
        <f t="shared" ref="J4:J63" si="5">IF(ISBLANK($C4),"",($I4-$H4))</f>
        <v/>
      </c>
      <c r="K4" s="16"/>
      <c r="L4" s="16"/>
      <c r="M4" s="16"/>
      <c r="N4" s="22">
        <f t="shared" ref="N4:N63" si="6">SUM($K4:$M4)</f>
        <v>0</v>
      </c>
      <c r="O4" s="32">
        <f t="shared" ref="O4:O63" si="7">IF($C4=$O$2,$K4,0)</f>
        <v>0</v>
      </c>
      <c r="P4" s="32">
        <f t="shared" ref="P4:P63" si="8">IF($C4=$O$2,$L4,0)</f>
        <v>0</v>
      </c>
      <c r="Q4" s="32">
        <f t="shared" ref="Q4:Q63" si="9">IF($C4=$O$2,$M4,0)</f>
        <v>0</v>
      </c>
      <c r="R4" s="32">
        <f t="shared" ref="R4:R63" si="10">IF($C4=$R$2,$K4,0)</f>
        <v>0</v>
      </c>
      <c r="S4" s="32">
        <f t="shared" ref="S4:S63" si="11">IF($C4=$R$2,$L4,0)</f>
        <v>0</v>
      </c>
      <c r="T4" s="32">
        <f t="shared" ref="T4:T63" si="12">IF($C4=$R$2,$M4,0)</f>
        <v>0</v>
      </c>
      <c r="U4" s="32">
        <f t="shared" ref="U4:U63" si="13">IF($C4=$U$2,$K4,0)</f>
        <v>0</v>
      </c>
      <c r="V4" s="32">
        <f t="shared" ref="V4:V63" si="14">IF($C4=$U$2,$L4,0)</f>
        <v>0</v>
      </c>
      <c r="W4" s="32">
        <f t="shared" ref="W4:W63" si="15">IF($C4=$U$2,$M4,0)</f>
        <v>0</v>
      </c>
      <c r="X4" s="32">
        <f t="shared" ref="X4:X63" si="16">IF($C4=$X$2,$K4,0)</f>
        <v>0</v>
      </c>
      <c r="Y4" s="32">
        <f t="shared" ref="Y4:Y63" si="17">IF($C4=$X$2,$L4,0)</f>
        <v>0</v>
      </c>
      <c r="Z4" s="32">
        <f t="shared" ref="Z4:Z63" si="18">IF($C4=$X$2,$M4,0)</f>
        <v>0</v>
      </c>
      <c r="AA4" s="32">
        <f t="shared" ref="AA4:AA63" si="19">IF($C4=$AA$2,$K4,0)</f>
        <v>0</v>
      </c>
      <c r="AB4" s="32">
        <f t="shared" ref="AB4:AB63" si="20">IF($C4=$AA$2,$L4,0)</f>
        <v>0</v>
      </c>
      <c r="AC4" s="32">
        <f t="shared" ref="AC4:AC63" si="21">IF($C4=$AA$2,$M4,0)</f>
        <v>0</v>
      </c>
    </row>
    <row r="5" spans="1:29" x14ac:dyDescent="0.2">
      <c r="A5" s="21">
        <v>2</v>
      </c>
      <c r="B5" s="13"/>
      <c r="C5" s="13"/>
      <c r="D5" s="14"/>
      <c r="E5" s="28" t="str">
        <f t="shared" si="0"/>
        <v/>
      </c>
      <c r="F5" s="28" t="str">
        <f t="shared" si="1"/>
        <v/>
      </c>
      <c r="G5" s="29" t="str">
        <f t="shared" si="2"/>
        <v/>
      </c>
      <c r="H5" s="9" t="str">
        <f t="shared" si="3"/>
        <v/>
      </c>
      <c r="I5" s="9" t="str">
        <f t="shared" si="4"/>
        <v/>
      </c>
      <c r="J5" s="10" t="str">
        <f t="shared" si="5"/>
        <v/>
      </c>
      <c r="K5" s="17"/>
      <c r="L5" s="17"/>
      <c r="M5" s="17"/>
      <c r="N5" s="23">
        <f t="shared" si="6"/>
        <v>0</v>
      </c>
      <c r="O5" s="32">
        <f t="shared" si="7"/>
        <v>0</v>
      </c>
      <c r="P5" s="32">
        <f t="shared" si="8"/>
        <v>0</v>
      </c>
      <c r="Q5" s="32">
        <f t="shared" si="9"/>
        <v>0</v>
      </c>
      <c r="R5" s="32">
        <f t="shared" si="10"/>
        <v>0</v>
      </c>
      <c r="S5" s="32">
        <f t="shared" si="11"/>
        <v>0</v>
      </c>
      <c r="T5" s="32">
        <f t="shared" si="12"/>
        <v>0</v>
      </c>
      <c r="U5" s="32">
        <f t="shared" si="13"/>
        <v>0</v>
      </c>
      <c r="V5" s="32">
        <f t="shared" si="14"/>
        <v>0</v>
      </c>
      <c r="W5" s="32">
        <f t="shared" si="15"/>
        <v>0</v>
      </c>
      <c r="X5" s="32">
        <f t="shared" si="16"/>
        <v>0</v>
      </c>
      <c r="Y5" s="32">
        <f t="shared" si="17"/>
        <v>0</v>
      </c>
      <c r="Z5" s="32">
        <f t="shared" si="18"/>
        <v>0</v>
      </c>
      <c r="AA5" s="32">
        <f t="shared" si="19"/>
        <v>0</v>
      </c>
      <c r="AB5" s="32">
        <f t="shared" si="20"/>
        <v>0</v>
      </c>
      <c r="AC5" s="32">
        <f t="shared" si="21"/>
        <v>0</v>
      </c>
    </row>
    <row r="6" spans="1:29" x14ac:dyDescent="0.2">
      <c r="A6" s="21">
        <v>3</v>
      </c>
      <c r="B6" s="13"/>
      <c r="C6" s="13"/>
      <c r="D6" s="14"/>
      <c r="E6" s="28" t="str">
        <f t="shared" si="0"/>
        <v/>
      </c>
      <c r="F6" s="28" t="str">
        <f t="shared" si="1"/>
        <v/>
      </c>
      <c r="G6" s="29" t="str">
        <f t="shared" si="2"/>
        <v/>
      </c>
      <c r="H6" s="9" t="str">
        <f t="shared" si="3"/>
        <v/>
      </c>
      <c r="I6" s="9" t="str">
        <f t="shared" si="4"/>
        <v/>
      </c>
      <c r="J6" s="10" t="str">
        <f t="shared" si="5"/>
        <v/>
      </c>
      <c r="K6" s="17"/>
      <c r="L6" s="17"/>
      <c r="M6" s="17"/>
      <c r="N6" s="23">
        <f t="shared" si="6"/>
        <v>0</v>
      </c>
      <c r="O6" s="32">
        <f t="shared" si="7"/>
        <v>0</v>
      </c>
      <c r="P6" s="32">
        <f t="shared" si="8"/>
        <v>0</v>
      </c>
      <c r="Q6" s="32">
        <f t="shared" si="9"/>
        <v>0</v>
      </c>
      <c r="R6" s="32">
        <f t="shared" si="10"/>
        <v>0</v>
      </c>
      <c r="S6" s="32">
        <f t="shared" si="11"/>
        <v>0</v>
      </c>
      <c r="T6" s="32">
        <f t="shared" si="12"/>
        <v>0</v>
      </c>
      <c r="U6" s="32">
        <f t="shared" si="13"/>
        <v>0</v>
      </c>
      <c r="V6" s="32">
        <f t="shared" si="14"/>
        <v>0</v>
      </c>
      <c r="W6" s="32">
        <f t="shared" si="15"/>
        <v>0</v>
      </c>
      <c r="X6" s="32">
        <f t="shared" si="16"/>
        <v>0</v>
      </c>
      <c r="Y6" s="32">
        <f t="shared" si="17"/>
        <v>0</v>
      </c>
      <c r="Z6" s="32">
        <f t="shared" si="18"/>
        <v>0</v>
      </c>
      <c r="AA6" s="32">
        <f t="shared" si="19"/>
        <v>0</v>
      </c>
      <c r="AB6" s="32">
        <f t="shared" si="20"/>
        <v>0</v>
      </c>
      <c r="AC6" s="32">
        <f t="shared" si="21"/>
        <v>0</v>
      </c>
    </row>
    <row r="7" spans="1:29" x14ac:dyDescent="0.2">
      <c r="A7" s="21">
        <v>4</v>
      </c>
      <c r="B7" s="13"/>
      <c r="C7" s="13"/>
      <c r="D7" s="14"/>
      <c r="E7" s="28" t="str">
        <f t="shared" si="0"/>
        <v/>
      </c>
      <c r="F7" s="28" t="str">
        <f t="shared" si="1"/>
        <v/>
      </c>
      <c r="G7" s="29" t="str">
        <f t="shared" si="2"/>
        <v/>
      </c>
      <c r="H7" s="9" t="str">
        <f t="shared" si="3"/>
        <v/>
      </c>
      <c r="I7" s="9" t="str">
        <f t="shared" si="4"/>
        <v/>
      </c>
      <c r="J7" s="10" t="str">
        <f t="shared" si="5"/>
        <v/>
      </c>
      <c r="K7" s="17"/>
      <c r="L7" s="17"/>
      <c r="M7" s="17"/>
      <c r="N7" s="23">
        <f t="shared" si="6"/>
        <v>0</v>
      </c>
      <c r="O7" s="32">
        <f t="shared" si="7"/>
        <v>0</v>
      </c>
      <c r="P7" s="32">
        <f t="shared" si="8"/>
        <v>0</v>
      </c>
      <c r="Q7" s="32">
        <f t="shared" si="9"/>
        <v>0</v>
      </c>
      <c r="R7" s="32">
        <f t="shared" si="10"/>
        <v>0</v>
      </c>
      <c r="S7" s="32">
        <f t="shared" si="11"/>
        <v>0</v>
      </c>
      <c r="T7" s="32">
        <f t="shared" si="12"/>
        <v>0</v>
      </c>
      <c r="U7" s="32">
        <f t="shared" si="13"/>
        <v>0</v>
      </c>
      <c r="V7" s="32">
        <f t="shared" si="14"/>
        <v>0</v>
      </c>
      <c r="W7" s="32">
        <f t="shared" si="15"/>
        <v>0</v>
      </c>
      <c r="X7" s="32">
        <f t="shared" si="16"/>
        <v>0</v>
      </c>
      <c r="Y7" s="32">
        <f t="shared" si="17"/>
        <v>0</v>
      </c>
      <c r="Z7" s="32">
        <f t="shared" si="18"/>
        <v>0</v>
      </c>
      <c r="AA7" s="32">
        <f t="shared" si="19"/>
        <v>0</v>
      </c>
      <c r="AB7" s="32">
        <f t="shared" si="20"/>
        <v>0</v>
      </c>
      <c r="AC7" s="32">
        <f t="shared" si="21"/>
        <v>0</v>
      </c>
    </row>
    <row r="8" spans="1:29" x14ac:dyDescent="0.2">
      <c r="A8" s="21">
        <v>5</v>
      </c>
      <c r="B8" s="13"/>
      <c r="C8" s="13"/>
      <c r="D8" s="14"/>
      <c r="E8" s="28" t="str">
        <f t="shared" si="0"/>
        <v/>
      </c>
      <c r="F8" s="28" t="str">
        <f t="shared" si="1"/>
        <v/>
      </c>
      <c r="G8" s="29" t="str">
        <f t="shared" si="2"/>
        <v/>
      </c>
      <c r="H8" s="9" t="str">
        <f t="shared" si="3"/>
        <v/>
      </c>
      <c r="I8" s="9" t="str">
        <f t="shared" si="4"/>
        <v/>
      </c>
      <c r="J8" s="10" t="str">
        <f t="shared" si="5"/>
        <v/>
      </c>
      <c r="K8" s="17"/>
      <c r="L8" s="17"/>
      <c r="M8" s="17"/>
      <c r="N8" s="23">
        <f t="shared" si="6"/>
        <v>0</v>
      </c>
      <c r="O8" s="32">
        <f t="shared" si="7"/>
        <v>0</v>
      </c>
      <c r="P8" s="32">
        <f t="shared" si="8"/>
        <v>0</v>
      </c>
      <c r="Q8" s="32">
        <f t="shared" si="9"/>
        <v>0</v>
      </c>
      <c r="R8" s="32">
        <f t="shared" si="10"/>
        <v>0</v>
      </c>
      <c r="S8" s="32">
        <f t="shared" si="11"/>
        <v>0</v>
      </c>
      <c r="T8" s="32">
        <f t="shared" si="12"/>
        <v>0</v>
      </c>
      <c r="U8" s="32">
        <f t="shared" si="13"/>
        <v>0</v>
      </c>
      <c r="V8" s="32">
        <f t="shared" si="14"/>
        <v>0</v>
      </c>
      <c r="W8" s="32">
        <f t="shared" si="15"/>
        <v>0</v>
      </c>
      <c r="X8" s="32">
        <f t="shared" si="16"/>
        <v>0</v>
      </c>
      <c r="Y8" s="32">
        <f t="shared" si="17"/>
        <v>0</v>
      </c>
      <c r="Z8" s="32">
        <f t="shared" si="18"/>
        <v>0</v>
      </c>
      <c r="AA8" s="32">
        <f t="shared" si="19"/>
        <v>0</v>
      </c>
      <c r="AB8" s="32">
        <f t="shared" si="20"/>
        <v>0</v>
      </c>
      <c r="AC8" s="32">
        <f t="shared" si="21"/>
        <v>0</v>
      </c>
    </row>
    <row r="9" spans="1:29" x14ac:dyDescent="0.2">
      <c r="A9" s="21">
        <v>6</v>
      </c>
      <c r="B9" s="13"/>
      <c r="C9" s="13"/>
      <c r="D9" s="14"/>
      <c r="E9" s="28" t="str">
        <f t="shared" si="0"/>
        <v/>
      </c>
      <c r="F9" s="28" t="str">
        <f t="shared" si="1"/>
        <v/>
      </c>
      <c r="G9" s="29" t="str">
        <f t="shared" si="2"/>
        <v/>
      </c>
      <c r="H9" s="9" t="str">
        <f t="shared" si="3"/>
        <v/>
      </c>
      <c r="I9" s="9" t="str">
        <f t="shared" si="4"/>
        <v/>
      </c>
      <c r="J9" s="10" t="str">
        <f t="shared" si="5"/>
        <v/>
      </c>
      <c r="K9" s="17"/>
      <c r="L9" s="17"/>
      <c r="M9" s="17"/>
      <c r="N9" s="23">
        <f t="shared" si="6"/>
        <v>0</v>
      </c>
      <c r="O9" s="32">
        <f t="shared" si="7"/>
        <v>0</v>
      </c>
      <c r="P9" s="32">
        <f t="shared" si="8"/>
        <v>0</v>
      </c>
      <c r="Q9" s="32">
        <f t="shared" si="9"/>
        <v>0</v>
      </c>
      <c r="R9" s="32">
        <f t="shared" si="10"/>
        <v>0</v>
      </c>
      <c r="S9" s="32">
        <f t="shared" si="11"/>
        <v>0</v>
      </c>
      <c r="T9" s="32">
        <f t="shared" si="12"/>
        <v>0</v>
      </c>
      <c r="U9" s="32">
        <f t="shared" si="13"/>
        <v>0</v>
      </c>
      <c r="V9" s="32">
        <f t="shared" si="14"/>
        <v>0</v>
      </c>
      <c r="W9" s="32">
        <f t="shared" si="15"/>
        <v>0</v>
      </c>
      <c r="X9" s="32">
        <f t="shared" si="16"/>
        <v>0</v>
      </c>
      <c r="Y9" s="32">
        <f t="shared" si="17"/>
        <v>0</v>
      </c>
      <c r="Z9" s="32">
        <f t="shared" si="18"/>
        <v>0</v>
      </c>
      <c r="AA9" s="32">
        <f t="shared" si="19"/>
        <v>0</v>
      </c>
      <c r="AB9" s="32">
        <f t="shared" si="20"/>
        <v>0</v>
      </c>
      <c r="AC9" s="32">
        <f t="shared" si="21"/>
        <v>0</v>
      </c>
    </row>
    <row r="10" spans="1:29" x14ac:dyDescent="0.2">
      <c r="A10" s="21">
        <v>7</v>
      </c>
      <c r="B10" s="13"/>
      <c r="C10" s="13"/>
      <c r="D10" s="14"/>
      <c r="E10" s="28" t="str">
        <f t="shared" si="0"/>
        <v/>
      </c>
      <c r="F10" s="28" t="str">
        <f t="shared" si="1"/>
        <v/>
      </c>
      <c r="G10" s="29" t="str">
        <f t="shared" si="2"/>
        <v/>
      </c>
      <c r="H10" s="9" t="str">
        <f t="shared" si="3"/>
        <v/>
      </c>
      <c r="I10" s="9" t="str">
        <f t="shared" si="4"/>
        <v/>
      </c>
      <c r="J10" s="10" t="str">
        <f t="shared" si="5"/>
        <v/>
      </c>
      <c r="K10" s="17"/>
      <c r="L10" s="17"/>
      <c r="M10" s="17"/>
      <c r="N10" s="23">
        <f t="shared" si="6"/>
        <v>0</v>
      </c>
      <c r="O10" s="32">
        <f t="shared" si="7"/>
        <v>0</v>
      </c>
      <c r="P10" s="32">
        <f t="shared" si="8"/>
        <v>0</v>
      </c>
      <c r="Q10" s="32">
        <f t="shared" si="9"/>
        <v>0</v>
      </c>
      <c r="R10" s="32">
        <f t="shared" si="10"/>
        <v>0</v>
      </c>
      <c r="S10" s="32">
        <f t="shared" si="11"/>
        <v>0</v>
      </c>
      <c r="T10" s="32">
        <f t="shared" si="12"/>
        <v>0</v>
      </c>
      <c r="U10" s="32">
        <f t="shared" si="13"/>
        <v>0</v>
      </c>
      <c r="V10" s="32">
        <f t="shared" si="14"/>
        <v>0</v>
      </c>
      <c r="W10" s="32">
        <f t="shared" si="15"/>
        <v>0</v>
      </c>
      <c r="X10" s="32">
        <f t="shared" si="16"/>
        <v>0</v>
      </c>
      <c r="Y10" s="32">
        <f t="shared" si="17"/>
        <v>0</v>
      </c>
      <c r="Z10" s="32">
        <f t="shared" si="18"/>
        <v>0</v>
      </c>
      <c r="AA10" s="32">
        <f t="shared" si="19"/>
        <v>0</v>
      </c>
      <c r="AB10" s="32">
        <f t="shared" si="20"/>
        <v>0</v>
      </c>
      <c r="AC10" s="32">
        <f t="shared" si="21"/>
        <v>0</v>
      </c>
    </row>
    <row r="11" spans="1:29" x14ac:dyDescent="0.2">
      <c r="A11" s="21">
        <v>8</v>
      </c>
      <c r="B11" s="13"/>
      <c r="C11" s="13"/>
      <c r="D11" s="14"/>
      <c r="E11" s="28" t="str">
        <f t="shared" si="0"/>
        <v/>
      </c>
      <c r="F11" s="28" t="str">
        <f t="shared" si="1"/>
        <v/>
      </c>
      <c r="G11" s="29" t="str">
        <f t="shared" si="2"/>
        <v/>
      </c>
      <c r="H11" s="9" t="str">
        <f t="shared" si="3"/>
        <v/>
      </c>
      <c r="I11" s="9" t="str">
        <f t="shared" si="4"/>
        <v/>
      </c>
      <c r="J11" s="10" t="str">
        <f t="shared" si="5"/>
        <v/>
      </c>
      <c r="K11" s="17"/>
      <c r="L11" s="17"/>
      <c r="M11" s="17"/>
      <c r="N11" s="23">
        <f t="shared" si="6"/>
        <v>0</v>
      </c>
      <c r="O11" s="32">
        <f t="shared" si="7"/>
        <v>0</v>
      </c>
      <c r="P11" s="32">
        <f t="shared" si="8"/>
        <v>0</v>
      </c>
      <c r="Q11" s="32">
        <f t="shared" si="9"/>
        <v>0</v>
      </c>
      <c r="R11" s="32">
        <f t="shared" si="10"/>
        <v>0</v>
      </c>
      <c r="S11" s="32">
        <f t="shared" si="11"/>
        <v>0</v>
      </c>
      <c r="T11" s="32">
        <f t="shared" si="12"/>
        <v>0</v>
      </c>
      <c r="U11" s="32">
        <f t="shared" si="13"/>
        <v>0</v>
      </c>
      <c r="V11" s="32">
        <f t="shared" si="14"/>
        <v>0</v>
      </c>
      <c r="W11" s="32">
        <f t="shared" si="15"/>
        <v>0</v>
      </c>
      <c r="X11" s="32">
        <f t="shared" si="16"/>
        <v>0</v>
      </c>
      <c r="Y11" s="32">
        <f t="shared" si="17"/>
        <v>0</v>
      </c>
      <c r="Z11" s="32">
        <f t="shared" si="18"/>
        <v>0</v>
      </c>
      <c r="AA11" s="32">
        <f t="shared" si="19"/>
        <v>0</v>
      </c>
      <c r="AB11" s="32">
        <f t="shared" si="20"/>
        <v>0</v>
      </c>
      <c r="AC11" s="32">
        <f t="shared" si="21"/>
        <v>0</v>
      </c>
    </row>
    <row r="12" spans="1:29" x14ac:dyDescent="0.2">
      <c r="A12" s="21">
        <v>9</v>
      </c>
      <c r="B12" s="13"/>
      <c r="C12" s="13"/>
      <c r="D12" s="14"/>
      <c r="E12" s="28" t="str">
        <f t="shared" si="0"/>
        <v/>
      </c>
      <c r="F12" s="28" t="str">
        <f t="shared" si="1"/>
        <v/>
      </c>
      <c r="G12" s="29" t="str">
        <f t="shared" si="2"/>
        <v/>
      </c>
      <c r="H12" s="9" t="str">
        <f t="shared" si="3"/>
        <v/>
      </c>
      <c r="I12" s="9" t="str">
        <f t="shared" si="4"/>
        <v/>
      </c>
      <c r="J12" s="10" t="str">
        <f t="shared" si="5"/>
        <v/>
      </c>
      <c r="K12" s="17"/>
      <c r="L12" s="17"/>
      <c r="M12" s="17"/>
      <c r="N12" s="23">
        <f t="shared" si="6"/>
        <v>0</v>
      </c>
      <c r="O12" s="32">
        <f t="shared" si="7"/>
        <v>0</v>
      </c>
      <c r="P12" s="32">
        <f t="shared" si="8"/>
        <v>0</v>
      </c>
      <c r="Q12" s="32">
        <f t="shared" si="9"/>
        <v>0</v>
      </c>
      <c r="R12" s="32">
        <f t="shared" si="10"/>
        <v>0</v>
      </c>
      <c r="S12" s="32">
        <f t="shared" si="11"/>
        <v>0</v>
      </c>
      <c r="T12" s="32">
        <f t="shared" si="12"/>
        <v>0</v>
      </c>
      <c r="U12" s="32">
        <f t="shared" si="13"/>
        <v>0</v>
      </c>
      <c r="V12" s="32">
        <f t="shared" si="14"/>
        <v>0</v>
      </c>
      <c r="W12" s="32">
        <f t="shared" si="15"/>
        <v>0</v>
      </c>
      <c r="X12" s="32">
        <f t="shared" si="16"/>
        <v>0</v>
      </c>
      <c r="Y12" s="32">
        <f t="shared" si="17"/>
        <v>0</v>
      </c>
      <c r="Z12" s="32">
        <f t="shared" si="18"/>
        <v>0</v>
      </c>
      <c r="AA12" s="32">
        <f t="shared" si="19"/>
        <v>0</v>
      </c>
      <c r="AB12" s="32">
        <f t="shared" si="20"/>
        <v>0</v>
      </c>
      <c r="AC12" s="32">
        <f t="shared" si="21"/>
        <v>0</v>
      </c>
    </row>
    <row r="13" spans="1:29" x14ac:dyDescent="0.2">
      <c r="A13" s="21">
        <v>10</v>
      </c>
      <c r="B13" s="13"/>
      <c r="C13" s="13"/>
      <c r="D13" s="14"/>
      <c r="E13" s="28" t="str">
        <f t="shared" si="0"/>
        <v/>
      </c>
      <c r="F13" s="28" t="str">
        <f t="shared" si="1"/>
        <v/>
      </c>
      <c r="G13" s="29" t="str">
        <f t="shared" si="2"/>
        <v/>
      </c>
      <c r="H13" s="9" t="str">
        <f t="shared" si="3"/>
        <v/>
      </c>
      <c r="I13" s="9" t="str">
        <f t="shared" si="4"/>
        <v/>
      </c>
      <c r="J13" s="10" t="str">
        <f t="shared" si="5"/>
        <v/>
      </c>
      <c r="K13" s="17"/>
      <c r="L13" s="17"/>
      <c r="M13" s="17"/>
      <c r="N13" s="23">
        <f t="shared" si="6"/>
        <v>0</v>
      </c>
      <c r="O13" s="32">
        <f t="shared" si="7"/>
        <v>0</v>
      </c>
      <c r="P13" s="32">
        <f t="shared" si="8"/>
        <v>0</v>
      </c>
      <c r="Q13" s="32">
        <f t="shared" si="9"/>
        <v>0</v>
      </c>
      <c r="R13" s="32">
        <f t="shared" si="10"/>
        <v>0</v>
      </c>
      <c r="S13" s="32">
        <f t="shared" si="11"/>
        <v>0</v>
      </c>
      <c r="T13" s="32">
        <f t="shared" si="12"/>
        <v>0</v>
      </c>
      <c r="U13" s="32">
        <f t="shared" si="13"/>
        <v>0</v>
      </c>
      <c r="V13" s="32">
        <f t="shared" si="14"/>
        <v>0</v>
      </c>
      <c r="W13" s="32">
        <f t="shared" si="15"/>
        <v>0</v>
      </c>
      <c r="X13" s="32">
        <f t="shared" si="16"/>
        <v>0</v>
      </c>
      <c r="Y13" s="32">
        <f t="shared" si="17"/>
        <v>0</v>
      </c>
      <c r="Z13" s="32">
        <f t="shared" si="18"/>
        <v>0</v>
      </c>
      <c r="AA13" s="32">
        <f t="shared" si="19"/>
        <v>0</v>
      </c>
      <c r="AB13" s="32">
        <f t="shared" si="20"/>
        <v>0</v>
      </c>
      <c r="AC13" s="32">
        <f t="shared" si="21"/>
        <v>0</v>
      </c>
    </row>
    <row r="14" spans="1:29" x14ac:dyDescent="0.2">
      <c r="A14" s="21">
        <v>11</v>
      </c>
      <c r="B14" s="13"/>
      <c r="C14" s="13"/>
      <c r="D14" s="14"/>
      <c r="E14" s="28" t="str">
        <f t="shared" si="0"/>
        <v/>
      </c>
      <c r="F14" s="28" t="str">
        <f t="shared" si="1"/>
        <v/>
      </c>
      <c r="G14" s="29" t="str">
        <f t="shared" si="2"/>
        <v/>
      </c>
      <c r="H14" s="9" t="str">
        <f t="shared" si="3"/>
        <v/>
      </c>
      <c r="I14" s="9" t="str">
        <f t="shared" si="4"/>
        <v/>
      </c>
      <c r="J14" s="10" t="str">
        <f t="shared" si="5"/>
        <v/>
      </c>
      <c r="K14" s="17"/>
      <c r="L14" s="17"/>
      <c r="M14" s="17"/>
      <c r="N14" s="23">
        <f t="shared" si="6"/>
        <v>0</v>
      </c>
      <c r="O14" s="32">
        <f t="shared" si="7"/>
        <v>0</v>
      </c>
      <c r="P14" s="32">
        <f t="shared" si="8"/>
        <v>0</v>
      </c>
      <c r="Q14" s="32">
        <f t="shared" si="9"/>
        <v>0</v>
      </c>
      <c r="R14" s="32">
        <f t="shared" si="10"/>
        <v>0</v>
      </c>
      <c r="S14" s="32">
        <f t="shared" si="11"/>
        <v>0</v>
      </c>
      <c r="T14" s="32">
        <f t="shared" si="12"/>
        <v>0</v>
      </c>
      <c r="U14" s="32">
        <f t="shared" si="13"/>
        <v>0</v>
      </c>
      <c r="V14" s="32">
        <f t="shared" si="14"/>
        <v>0</v>
      </c>
      <c r="W14" s="32">
        <f t="shared" si="15"/>
        <v>0</v>
      </c>
      <c r="X14" s="32">
        <f t="shared" si="16"/>
        <v>0</v>
      </c>
      <c r="Y14" s="32">
        <f t="shared" si="17"/>
        <v>0</v>
      </c>
      <c r="Z14" s="32">
        <f t="shared" si="18"/>
        <v>0</v>
      </c>
      <c r="AA14" s="32">
        <f t="shared" si="19"/>
        <v>0</v>
      </c>
      <c r="AB14" s="32">
        <f t="shared" si="20"/>
        <v>0</v>
      </c>
      <c r="AC14" s="32">
        <f t="shared" si="21"/>
        <v>0</v>
      </c>
    </row>
    <row r="15" spans="1:29" x14ac:dyDescent="0.2">
      <c r="A15" s="21">
        <v>12</v>
      </c>
      <c r="B15" s="13"/>
      <c r="C15" s="13"/>
      <c r="D15" s="14"/>
      <c r="E15" s="28" t="str">
        <f t="shared" si="0"/>
        <v/>
      </c>
      <c r="F15" s="28" t="str">
        <f t="shared" si="1"/>
        <v/>
      </c>
      <c r="G15" s="29" t="str">
        <f t="shared" si="2"/>
        <v/>
      </c>
      <c r="H15" s="9" t="str">
        <f t="shared" si="3"/>
        <v/>
      </c>
      <c r="I15" s="9" t="str">
        <f t="shared" si="4"/>
        <v/>
      </c>
      <c r="J15" s="10" t="str">
        <f t="shared" si="5"/>
        <v/>
      </c>
      <c r="K15" s="17"/>
      <c r="L15" s="17"/>
      <c r="M15" s="17"/>
      <c r="N15" s="23">
        <f t="shared" si="6"/>
        <v>0</v>
      </c>
      <c r="O15" s="32">
        <f t="shared" si="7"/>
        <v>0</v>
      </c>
      <c r="P15" s="32">
        <f t="shared" si="8"/>
        <v>0</v>
      </c>
      <c r="Q15" s="32">
        <f t="shared" si="9"/>
        <v>0</v>
      </c>
      <c r="R15" s="32">
        <f t="shared" si="10"/>
        <v>0</v>
      </c>
      <c r="S15" s="32">
        <f t="shared" si="11"/>
        <v>0</v>
      </c>
      <c r="T15" s="32">
        <f t="shared" si="12"/>
        <v>0</v>
      </c>
      <c r="U15" s="32">
        <f t="shared" si="13"/>
        <v>0</v>
      </c>
      <c r="V15" s="32">
        <f t="shared" si="14"/>
        <v>0</v>
      </c>
      <c r="W15" s="32">
        <f t="shared" si="15"/>
        <v>0</v>
      </c>
      <c r="X15" s="32">
        <f t="shared" si="16"/>
        <v>0</v>
      </c>
      <c r="Y15" s="32">
        <f t="shared" si="17"/>
        <v>0</v>
      </c>
      <c r="Z15" s="32">
        <f t="shared" si="18"/>
        <v>0</v>
      </c>
      <c r="AA15" s="32">
        <f t="shared" si="19"/>
        <v>0</v>
      </c>
      <c r="AB15" s="32">
        <f t="shared" si="20"/>
        <v>0</v>
      </c>
      <c r="AC15" s="32">
        <f t="shared" si="21"/>
        <v>0</v>
      </c>
    </row>
    <row r="16" spans="1:29" x14ac:dyDescent="0.2">
      <c r="A16" s="21">
        <v>13</v>
      </c>
      <c r="B16" s="13"/>
      <c r="C16" s="13"/>
      <c r="D16" s="14"/>
      <c r="E16" s="28" t="str">
        <f t="shared" si="0"/>
        <v/>
      </c>
      <c r="F16" s="28" t="str">
        <f t="shared" si="1"/>
        <v/>
      </c>
      <c r="G16" s="29" t="str">
        <f t="shared" si="2"/>
        <v/>
      </c>
      <c r="H16" s="9" t="str">
        <f t="shared" si="3"/>
        <v/>
      </c>
      <c r="I16" s="9" t="str">
        <f t="shared" si="4"/>
        <v/>
      </c>
      <c r="J16" s="10" t="str">
        <f t="shared" si="5"/>
        <v/>
      </c>
      <c r="K16" s="17"/>
      <c r="L16" s="17"/>
      <c r="M16" s="17"/>
      <c r="N16" s="23">
        <f t="shared" si="6"/>
        <v>0</v>
      </c>
      <c r="O16" s="32">
        <f t="shared" si="7"/>
        <v>0</v>
      </c>
      <c r="P16" s="32">
        <f t="shared" si="8"/>
        <v>0</v>
      </c>
      <c r="Q16" s="32">
        <f t="shared" si="9"/>
        <v>0</v>
      </c>
      <c r="R16" s="32">
        <f t="shared" si="10"/>
        <v>0</v>
      </c>
      <c r="S16" s="32">
        <f t="shared" si="11"/>
        <v>0</v>
      </c>
      <c r="T16" s="32">
        <f t="shared" si="12"/>
        <v>0</v>
      </c>
      <c r="U16" s="32">
        <f t="shared" si="13"/>
        <v>0</v>
      </c>
      <c r="V16" s="32">
        <f t="shared" si="14"/>
        <v>0</v>
      </c>
      <c r="W16" s="32">
        <f t="shared" si="15"/>
        <v>0</v>
      </c>
      <c r="X16" s="32">
        <f t="shared" si="16"/>
        <v>0</v>
      </c>
      <c r="Y16" s="32">
        <f t="shared" si="17"/>
        <v>0</v>
      </c>
      <c r="Z16" s="32">
        <f t="shared" si="18"/>
        <v>0</v>
      </c>
      <c r="AA16" s="32">
        <f t="shared" si="19"/>
        <v>0</v>
      </c>
      <c r="AB16" s="32">
        <f t="shared" si="20"/>
        <v>0</v>
      </c>
      <c r="AC16" s="32">
        <f t="shared" si="21"/>
        <v>0</v>
      </c>
    </row>
    <row r="17" spans="1:29" x14ac:dyDescent="0.2">
      <c r="A17" s="21">
        <v>14</v>
      </c>
      <c r="B17" s="13"/>
      <c r="C17" s="13"/>
      <c r="D17" s="14"/>
      <c r="E17" s="28" t="str">
        <f t="shared" si="0"/>
        <v/>
      </c>
      <c r="F17" s="28" t="str">
        <f t="shared" si="1"/>
        <v/>
      </c>
      <c r="G17" s="29" t="str">
        <f t="shared" si="2"/>
        <v/>
      </c>
      <c r="H17" s="9" t="str">
        <f t="shared" si="3"/>
        <v/>
      </c>
      <c r="I17" s="9" t="str">
        <f t="shared" si="4"/>
        <v/>
      </c>
      <c r="J17" s="10" t="str">
        <f t="shared" si="5"/>
        <v/>
      </c>
      <c r="K17" s="17"/>
      <c r="L17" s="17"/>
      <c r="M17" s="17"/>
      <c r="N17" s="23">
        <f t="shared" si="6"/>
        <v>0</v>
      </c>
      <c r="O17" s="32">
        <f t="shared" si="7"/>
        <v>0</v>
      </c>
      <c r="P17" s="32">
        <f t="shared" si="8"/>
        <v>0</v>
      </c>
      <c r="Q17" s="32">
        <f t="shared" si="9"/>
        <v>0</v>
      </c>
      <c r="R17" s="32">
        <f t="shared" si="10"/>
        <v>0</v>
      </c>
      <c r="S17" s="32">
        <f t="shared" si="11"/>
        <v>0</v>
      </c>
      <c r="T17" s="32">
        <f t="shared" si="12"/>
        <v>0</v>
      </c>
      <c r="U17" s="32">
        <f t="shared" si="13"/>
        <v>0</v>
      </c>
      <c r="V17" s="32">
        <f t="shared" si="14"/>
        <v>0</v>
      </c>
      <c r="W17" s="32">
        <f t="shared" si="15"/>
        <v>0</v>
      </c>
      <c r="X17" s="32">
        <f t="shared" si="16"/>
        <v>0</v>
      </c>
      <c r="Y17" s="32">
        <f t="shared" si="17"/>
        <v>0</v>
      </c>
      <c r="Z17" s="32">
        <f t="shared" si="18"/>
        <v>0</v>
      </c>
      <c r="AA17" s="32">
        <f t="shared" si="19"/>
        <v>0</v>
      </c>
      <c r="AB17" s="32">
        <f t="shared" si="20"/>
        <v>0</v>
      </c>
      <c r="AC17" s="32">
        <f t="shared" si="21"/>
        <v>0</v>
      </c>
    </row>
    <row r="18" spans="1:29" x14ac:dyDescent="0.2">
      <c r="A18" s="21">
        <v>15</v>
      </c>
      <c r="B18" s="13"/>
      <c r="C18" s="13"/>
      <c r="D18" s="14"/>
      <c r="E18" s="28" t="str">
        <f t="shared" si="0"/>
        <v/>
      </c>
      <c r="F18" s="28" t="str">
        <f t="shared" si="1"/>
        <v/>
      </c>
      <c r="G18" s="29" t="str">
        <f t="shared" si="2"/>
        <v/>
      </c>
      <c r="H18" s="9" t="str">
        <f t="shared" si="3"/>
        <v/>
      </c>
      <c r="I18" s="9" t="str">
        <f t="shared" si="4"/>
        <v/>
      </c>
      <c r="J18" s="10" t="str">
        <f t="shared" si="5"/>
        <v/>
      </c>
      <c r="K18" s="17"/>
      <c r="L18" s="17"/>
      <c r="M18" s="17"/>
      <c r="N18" s="23">
        <f t="shared" si="6"/>
        <v>0</v>
      </c>
      <c r="O18" s="32">
        <f t="shared" si="7"/>
        <v>0</v>
      </c>
      <c r="P18" s="32">
        <f t="shared" si="8"/>
        <v>0</v>
      </c>
      <c r="Q18" s="32">
        <f t="shared" si="9"/>
        <v>0</v>
      </c>
      <c r="R18" s="32">
        <f t="shared" si="10"/>
        <v>0</v>
      </c>
      <c r="S18" s="32">
        <f t="shared" si="11"/>
        <v>0</v>
      </c>
      <c r="T18" s="32">
        <f t="shared" si="12"/>
        <v>0</v>
      </c>
      <c r="U18" s="32">
        <f t="shared" si="13"/>
        <v>0</v>
      </c>
      <c r="V18" s="32">
        <f t="shared" si="14"/>
        <v>0</v>
      </c>
      <c r="W18" s="32">
        <f t="shared" si="15"/>
        <v>0</v>
      </c>
      <c r="X18" s="32">
        <f t="shared" si="16"/>
        <v>0</v>
      </c>
      <c r="Y18" s="32">
        <f t="shared" si="17"/>
        <v>0</v>
      </c>
      <c r="Z18" s="32">
        <f t="shared" si="18"/>
        <v>0</v>
      </c>
      <c r="AA18" s="32">
        <f t="shared" si="19"/>
        <v>0</v>
      </c>
      <c r="AB18" s="32">
        <f t="shared" si="20"/>
        <v>0</v>
      </c>
      <c r="AC18" s="32">
        <f t="shared" si="21"/>
        <v>0</v>
      </c>
    </row>
    <row r="19" spans="1:29" x14ac:dyDescent="0.2">
      <c r="A19" s="21">
        <v>16</v>
      </c>
      <c r="B19" s="13"/>
      <c r="C19" s="13"/>
      <c r="D19" s="14"/>
      <c r="E19" s="28" t="str">
        <f t="shared" si="0"/>
        <v/>
      </c>
      <c r="F19" s="28" t="str">
        <f t="shared" si="1"/>
        <v/>
      </c>
      <c r="G19" s="29" t="str">
        <f t="shared" si="2"/>
        <v/>
      </c>
      <c r="H19" s="9" t="str">
        <f t="shared" si="3"/>
        <v/>
      </c>
      <c r="I19" s="9" t="str">
        <f t="shared" si="4"/>
        <v/>
      </c>
      <c r="J19" s="10" t="str">
        <f t="shared" si="5"/>
        <v/>
      </c>
      <c r="K19" s="17"/>
      <c r="L19" s="17"/>
      <c r="M19" s="17"/>
      <c r="N19" s="23">
        <f t="shared" si="6"/>
        <v>0</v>
      </c>
      <c r="O19" s="32">
        <f t="shared" si="7"/>
        <v>0</v>
      </c>
      <c r="P19" s="32">
        <f t="shared" si="8"/>
        <v>0</v>
      </c>
      <c r="Q19" s="32">
        <f t="shared" si="9"/>
        <v>0</v>
      </c>
      <c r="R19" s="32">
        <f t="shared" si="10"/>
        <v>0</v>
      </c>
      <c r="S19" s="32">
        <f t="shared" si="11"/>
        <v>0</v>
      </c>
      <c r="T19" s="32">
        <f t="shared" si="12"/>
        <v>0</v>
      </c>
      <c r="U19" s="32">
        <f t="shared" si="13"/>
        <v>0</v>
      </c>
      <c r="V19" s="32">
        <f t="shared" si="14"/>
        <v>0</v>
      </c>
      <c r="W19" s="32">
        <f t="shared" si="15"/>
        <v>0</v>
      </c>
      <c r="X19" s="32">
        <f t="shared" si="16"/>
        <v>0</v>
      </c>
      <c r="Y19" s="32">
        <f t="shared" si="17"/>
        <v>0</v>
      </c>
      <c r="Z19" s="32">
        <f t="shared" si="18"/>
        <v>0</v>
      </c>
      <c r="AA19" s="32">
        <f t="shared" si="19"/>
        <v>0</v>
      </c>
      <c r="AB19" s="32">
        <f t="shared" si="20"/>
        <v>0</v>
      </c>
      <c r="AC19" s="32">
        <f t="shared" si="21"/>
        <v>0</v>
      </c>
    </row>
    <row r="20" spans="1:29" x14ac:dyDescent="0.2">
      <c r="A20" s="21">
        <v>17</v>
      </c>
      <c r="B20" s="13"/>
      <c r="C20" s="13"/>
      <c r="D20" s="14"/>
      <c r="E20" s="28" t="str">
        <f t="shared" si="0"/>
        <v/>
      </c>
      <c r="F20" s="28" t="str">
        <f t="shared" si="1"/>
        <v/>
      </c>
      <c r="G20" s="29" t="str">
        <f t="shared" si="2"/>
        <v/>
      </c>
      <c r="H20" s="9" t="str">
        <f t="shared" si="3"/>
        <v/>
      </c>
      <c r="I20" s="9" t="str">
        <f t="shared" si="4"/>
        <v/>
      </c>
      <c r="J20" s="10" t="str">
        <f t="shared" si="5"/>
        <v/>
      </c>
      <c r="K20" s="17"/>
      <c r="L20" s="17"/>
      <c r="M20" s="17"/>
      <c r="N20" s="23">
        <f t="shared" si="6"/>
        <v>0</v>
      </c>
      <c r="O20" s="32">
        <f t="shared" si="7"/>
        <v>0</v>
      </c>
      <c r="P20" s="32">
        <f t="shared" si="8"/>
        <v>0</v>
      </c>
      <c r="Q20" s="32">
        <f t="shared" si="9"/>
        <v>0</v>
      </c>
      <c r="R20" s="32">
        <f t="shared" si="10"/>
        <v>0</v>
      </c>
      <c r="S20" s="32">
        <f t="shared" si="11"/>
        <v>0</v>
      </c>
      <c r="T20" s="32">
        <f t="shared" si="12"/>
        <v>0</v>
      </c>
      <c r="U20" s="32">
        <f t="shared" si="13"/>
        <v>0</v>
      </c>
      <c r="V20" s="32">
        <f t="shared" si="14"/>
        <v>0</v>
      </c>
      <c r="W20" s="32">
        <f t="shared" si="15"/>
        <v>0</v>
      </c>
      <c r="X20" s="32">
        <f t="shared" si="16"/>
        <v>0</v>
      </c>
      <c r="Y20" s="32">
        <f t="shared" si="17"/>
        <v>0</v>
      </c>
      <c r="Z20" s="32">
        <f t="shared" si="18"/>
        <v>0</v>
      </c>
      <c r="AA20" s="32">
        <f t="shared" si="19"/>
        <v>0</v>
      </c>
      <c r="AB20" s="32">
        <f t="shared" si="20"/>
        <v>0</v>
      </c>
      <c r="AC20" s="32">
        <f t="shared" si="21"/>
        <v>0</v>
      </c>
    </row>
    <row r="21" spans="1:29" x14ac:dyDescent="0.2">
      <c r="A21" s="21">
        <v>18</v>
      </c>
      <c r="B21" s="13"/>
      <c r="C21" s="13"/>
      <c r="D21" s="14"/>
      <c r="E21" s="28" t="str">
        <f t="shared" si="0"/>
        <v/>
      </c>
      <c r="F21" s="28" t="str">
        <f t="shared" si="1"/>
        <v/>
      </c>
      <c r="G21" s="29" t="str">
        <f t="shared" si="2"/>
        <v/>
      </c>
      <c r="H21" s="9" t="str">
        <f t="shared" si="3"/>
        <v/>
      </c>
      <c r="I21" s="9" t="str">
        <f t="shared" si="4"/>
        <v/>
      </c>
      <c r="J21" s="10" t="str">
        <f t="shared" si="5"/>
        <v/>
      </c>
      <c r="K21" s="17"/>
      <c r="L21" s="17"/>
      <c r="M21" s="17"/>
      <c r="N21" s="23">
        <f t="shared" si="6"/>
        <v>0</v>
      </c>
      <c r="O21" s="32">
        <f t="shared" si="7"/>
        <v>0</v>
      </c>
      <c r="P21" s="32">
        <f t="shared" si="8"/>
        <v>0</v>
      </c>
      <c r="Q21" s="32">
        <f t="shared" si="9"/>
        <v>0</v>
      </c>
      <c r="R21" s="32">
        <f t="shared" si="10"/>
        <v>0</v>
      </c>
      <c r="S21" s="32">
        <f t="shared" si="11"/>
        <v>0</v>
      </c>
      <c r="T21" s="32">
        <f t="shared" si="12"/>
        <v>0</v>
      </c>
      <c r="U21" s="32">
        <f t="shared" si="13"/>
        <v>0</v>
      </c>
      <c r="V21" s="32">
        <f t="shared" si="14"/>
        <v>0</v>
      </c>
      <c r="W21" s="32">
        <f t="shared" si="15"/>
        <v>0</v>
      </c>
      <c r="X21" s="32">
        <f t="shared" si="16"/>
        <v>0</v>
      </c>
      <c r="Y21" s="32">
        <f t="shared" si="17"/>
        <v>0</v>
      </c>
      <c r="Z21" s="32">
        <f t="shared" si="18"/>
        <v>0</v>
      </c>
      <c r="AA21" s="32">
        <f t="shared" si="19"/>
        <v>0</v>
      </c>
      <c r="AB21" s="32">
        <f t="shared" si="20"/>
        <v>0</v>
      </c>
      <c r="AC21" s="32">
        <f t="shared" si="21"/>
        <v>0</v>
      </c>
    </row>
    <row r="22" spans="1:29" x14ac:dyDescent="0.2">
      <c r="A22" s="21">
        <v>19</v>
      </c>
      <c r="B22" s="13"/>
      <c r="C22" s="13"/>
      <c r="D22" s="14"/>
      <c r="E22" s="28" t="str">
        <f t="shared" si="0"/>
        <v/>
      </c>
      <c r="F22" s="28" t="str">
        <f t="shared" si="1"/>
        <v/>
      </c>
      <c r="G22" s="29" t="str">
        <f t="shared" si="2"/>
        <v/>
      </c>
      <c r="H22" s="9" t="str">
        <f t="shared" si="3"/>
        <v/>
      </c>
      <c r="I22" s="9" t="str">
        <f t="shared" si="4"/>
        <v/>
      </c>
      <c r="J22" s="10" t="str">
        <f t="shared" si="5"/>
        <v/>
      </c>
      <c r="K22" s="17"/>
      <c r="L22" s="17"/>
      <c r="M22" s="17"/>
      <c r="N22" s="23">
        <f t="shared" si="6"/>
        <v>0</v>
      </c>
      <c r="O22" s="32">
        <f t="shared" si="7"/>
        <v>0</v>
      </c>
      <c r="P22" s="32">
        <f t="shared" si="8"/>
        <v>0</v>
      </c>
      <c r="Q22" s="32">
        <f t="shared" si="9"/>
        <v>0</v>
      </c>
      <c r="R22" s="32">
        <f t="shared" si="10"/>
        <v>0</v>
      </c>
      <c r="S22" s="32">
        <f t="shared" si="11"/>
        <v>0</v>
      </c>
      <c r="T22" s="32">
        <f t="shared" si="12"/>
        <v>0</v>
      </c>
      <c r="U22" s="32">
        <f t="shared" si="13"/>
        <v>0</v>
      </c>
      <c r="V22" s="32">
        <f t="shared" si="14"/>
        <v>0</v>
      </c>
      <c r="W22" s="32">
        <f t="shared" si="15"/>
        <v>0</v>
      </c>
      <c r="X22" s="32">
        <f t="shared" si="16"/>
        <v>0</v>
      </c>
      <c r="Y22" s="32">
        <f t="shared" si="17"/>
        <v>0</v>
      </c>
      <c r="Z22" s="32">
        <f t="shared" si="18"/>
        <v>0</v>
      </c>
      <c r="AA22" s="32">
        <f t="shared" si="19"/>
        <v>0</v>
      </c>
      <c r="AB22" s="32">
        <f t="shared" si="20"/>
        <v>0</v>
      </c>
      <c r="AC22" s="32">
        <f t="shared" si="21"/>
        <v>0</v>
      </c>
    </row>
    <row r="23" spans="1:29" x14ac:dyDescent="0.2">
      <c r="A23" s="21">
        <v>20</v>
      </c>
      <c r="B23" s="13"/>
      <c r="C23" s="13"/>
      <c r="D23" s="14"/>
      <c r="E23" s="28" t="str">
        <f t="shared" si="0"/>
        <v/>
      </c>
      <c r="F23" s="28" t="str">
        <f t="shared" si="1"/>
        <v/>
      </c>
      <c r="G23" s="29" t="str">
        <f t="shared" si="2"/>
        <v/>
      </c>
      <c r="H23" s="9" t="str">
        <f t="shared" si="3"/>
        <v/>
      </c>
      <c r="I23" s="9" t="str">
        <f t="shared" si="4"/>
        <v/>
      </c>
      <c r="J23" s="10" t="str">
        <f t="shared" si="5"/>
        <v/>
      </c>
      <c r="K23" s="17"/>
      <c r="L23" s="17"/>
      <c r="M23" s="17"/>
      <c r="N23" s="23">
        <f t="shared" si="6"/>
        <v>0</v>
      </c>
      <c r="O23" s="32">
        <f t="shared" si="7"/>
        <v>0</v>
      </c>
      <c r="P23" s="32">
        <f t="shared" si="8"/>
        <v>0</v>
      </c>
      <c r="Q23" s="32">
        <f t="shared" si="9"/>
        <v>0</v>
      </c>
      <c r="R23" s="32">
        <f t="shared" si="10"/>
        <v>0</v>
      </c>
      <c r="S23" s="32">
        <f t="shared" si="11"/>
        <v>0</v>
      </c>
      <c r="T23" s="32">
        <f t="shared" si="12"/>
        <v>0</v>
      </c>
      <c r="U23" s="32">
        <f t="shared" si="13"/>
        <v>0</v>
      </c>
      <c r="V23" s="32">
        <f t="shared" si="14"/>
        <v>0</v>
      </c>
      <c r="W23" s="32">
        <f t="shared" si="15"/>
        <v>0</v>
      </c>
      <c r="X23" s="32">
        <f t="shared" si="16"/>
        <v>0</v>
      </c>
      <c r="Y23" s="32">
        <f t="shared" si="17"/>
        <v>0</v>
      </c>
      <c r="Z23" s="32">
        <f t="shared" si="18"/>
        <v>0</v>
      </c>
      <c r="AA23" s="32">
        <f t="shared" si="19"/>
        <v>0</v>
      </c>
      <c r="AB23" s="32">
        <f t="shared" si="20"/>
        <v>0</v>
      </c>
      <c r="AC23" s="32">
        <f t="shared" si="21"/>
        <v>0</v>
      </c>
    </row>
    <row r="24" spans="1:29" x14ac:dyDescent="0.2">
      <c r="A24" s="21">
        <v>21</v>
      </c>
      <c r="B24" s="13"/>
      <c r="C24" s="13"/>
      <c r="D24" s="14"/>
      <c r="E24" s="28" t="str">
        <f t="shared" si="0"/>
        <v/>
      </c>
      <c r="F24" s="28" t="str">
        <f t="shared" si="1"/>
        <v/>
      </c>
      <c r="G24" s="29" t="str">
        <f t="shared" si="2"/>
        <v/>
      </c>
      <c r="H24" s="9" t="str">
        <f t="shared" si="3"/>
        <v/>
      </c>
      <c r="I24" s="9" t="str">
        <f t="shared" si="4"/>
        <v/>
      </c>
      <c r="J24" s="10" t="str">
        <f t="shared" si="5"/>
        <v/>
      </c>
      <c r="K24" s="17"/>
      <c r="L24" s="17"/>
      <c r="M24" s="17"/>
      <c r="N24" s="23">
        <f t="shared" si="6"/>
        <v>0</v>
      </c>
      <c r="O24" s="32">
        <f t="shared" si="7"/>
        <v>0</v>
      </c>
      <c r="P24" s="32">
        <f t="shared" si="8"/>
        <v>0</v>
      </c>
      <c r="Q24" s="32">
        <f t="shared" si="9"/>
        <v>0</v>
      </c>
      <c r="R24" s="32">
        <f t="shared" si="10"/>
        <v>0</v>
      </c>
      <c r="S24" s="32">
        <f t="shared" si="11"/>
        <v>0</v>
      </c>
      <c r="T24" s="32">
        <f t="shared" si="12"/>
        <v>0</v>
      </c>
      <c r="U24" s="32">
        <f t="shared" si="13"/>
        <v>0</v>
      </c>
      <c r="V24" s="32">
        <f t="shared" si="14"/>
        <v>0</v>
      </c>
      <c r="W24" s="32">
        <f t="shared" si="15"/>
        <v>0</v>
      </c>
      <c r="X24" s="32">
        <f t="shared" si="16"/>
        <v>0</v>
      </c>
      <c r="Y24" s="32">
        <f t="shared" si="17"/>
        <v>0</v>
      </c>
      <c r="Z24" s="32">
        <f t="shared" si="18"/>
        <v>0</v>
      </c>
      <c r="AA24" s="32">
        <f t="shared" si="19"/>
        <v>0</v>
      </c>
      <c r="AB24" s="32">
        <f t="shared" si="20"/>
        <v>0</v>
      </c>
      <c r="AC24" s="32">
        <f t="shared" si="21"/>
        <v>0</v>
      </c>
    </row>
    <row r="25" spans="1:29" x14ac:dyDescent="0.2">
      <c r="A25" s="21">
        <v>22</v>
      </c>
      <c r="B25" s="13"/>
      <c r="C25" s="13"/>
      <c r="D25" s="14"/>
      <c r="E25" s="28" t="str">
        <f t="shared" si="0"/>
        <v/>
      </c>
      <c r="F25" s="28" t="str">
        <f t="shared" si="1"/>
        <v/>
      </c>
      <c r="G25" s="29" t="str">
        <f t="shared" si="2"/>
        <v/>
      </c>
      <c r="H25" s="9" t="str">
        <f t="shared" si="3"/>
        <v/>
      </c>
      <c r="I25" s="9" t="str">
        <f t="shared" si="4"/>
        <v/>
      </c>
      <c r="J25" s="10" t="str">
        <f t="shared" si="5"/>
        <v/>
      </c>
      <c r="K25" s="17"/>
      <c r="L25" s="17"/>
      <c r="M25" s="17"/>
      <c r="N25" s="23">
        <f t="shared" si="6"/>
        <v>0</v>
      </c>
      <c r="O25" s="32">
        <f t="shared" si="7"/>
        <v>0</v>
      </c>
      <c r="P25" s="32">
        <f t="shared" si="8"/>
        <v>0</v>
      </c>
      <c r="Q25" s="32">
        <f t="shared" si="9"/>
        <v>0</v>
      </c>
      <c r="R25" s="32">
        <f t="shared" si="10"/>
        <v>0</v>
      </c>
      <c r="S25" s="32">
        <f t="shared" si="11"/>
        <v>0</v>
      </c>
      <c r="T25" s="32">
        <f t="shared" si="12"/>
        <v>0</v>
      </c>
      <c r="U25" s="32">
        <f t="shared" si="13"/>
        <v>0</v>
      </c>
      <c r="V25" s="32">
        <f t="shared" si="14"/>
        <v>0</v>
      </c>
      <c r="W25" s="32">
        <f t="shared" si="15"/>
        <v>0</v>
      </c>
      <c r="X25" s="32">
        <f t="shared" si="16"/>
        <v>0</v>
      </c>
      <c r="Y25" s="32">
        <f t="shared" si="17"/>
        <v>0</v>
      </c>
      <c r="Z25" s="32">
        <f t="shared" si="18"/>
        <v>0</v>
      </c>
      <c r="AA25" s="32">
        <f t="shared" si="19"/>
        <v>0</v>
      </c>
      <c r="AB25" s="32">
        <f t="shared" si="20"/>
        <v>0</v>
      </c>
      <c r="AC25" s="32">
        <f t="shared" si="21"/>
        <v>0</v>
      </c>
    </row>
    <row r="26" spans="1:29" x14ac:dyDescent="0.2">
      <c r="A26" s="21">
        <v>23</v>
      </c>
      <c r="B26" s="13"/>
      <c r="C26" s="13"/>
      <c r="D26" s="14"/>
      <c r="E26" s="28" t="str">
        <f t="shared" si="0"/>
        <v/>
      </c>
      <c r="F26" s="28" t="str">
        <f t="shared" si="1"/>
        <v/>
      </c>
      <c r="G26" s="29" t="str">
        <f t="shared" si="2"/>
        <v/>
      </c>
      <c r="H26" s="9" t="str">
        <f t="shared" si="3"/>
        <v/>
      </c>
      <c r="I26" s="9" t="str">
        <f t="shared" si="4"/>
        <v/>
      </c>
      <c r="J26" s="10" t="str">
        <f t="shared" si="5"/>
        <v/>
      </c>
      <c r="K26" s="17"/>
      <c r="L26" s="17"/>
      <c r="M26" s="17"/>
      <c r="N26" s="23">
        <f t="shared" si="6"/>
        <v>0</v>
      </c>
      <c r="O26" s="32">
        <f t="shared" si="7"/>
        <v>0</v>
      </c>
      <c r="P26" s="32">
        <f t="shared" si="8"/>
        <v>0</v>
      </c>
      <c r="Q26" s="32">
        <f t="shared" si="9"/>
        <v>0</v>
      </c>
      <c r="R26" s="32">
        <f t="shared" si="10"/>
        <v>0</v>
      </c>
      <c r="S26" s="32">
        <f t="shared" si="11"/>
        <v>0</v>
      </c>
      <c r="T26" s="32">
        <f t="shared" si="12"/>
        <v>0</v>
      </c>
      <c r="U26" s="32">
        <f t="shared" si="13"/>
        <v>0</v>
      </c>
      <c r="V26" s="32">
        <f t="shared" si="14"/>
        <v>0</v>
      </c>
      <c r="W26" s="32">
        <f t="shared" si="15"/>
        <v>0</v>
      </c>
      <c r="X26" s="32">
        <f t="shared" si="16"/>
        <v>0</v>
      </c>
      <c r="Y26" s="32">
        <f t="shared" si="17"/>
        <v>0</v>
      </c>
      <c r="Z26" s="32">
        <f t="shared" si="18"/>
        <v>0</v>
      </c>
      <c r="AA26" s="32">
        <f t="shared" si="19"/>
        <v>0</v>
      </c>
      <c r="AB26" s="32">
        <f t="shared" si="20"/>
        <v>0</v>
      </c>
      <c r="AC26" s="32">
        <f t="shared" si="21"/>
        <v>0</v>
      </c>
    </row>
    <row r="27" spans="1:29" x14ac:dyDescent="0.2">
      <c r="A27" s="21">
        <v>24</v>
      </c>
      <c r="B27" s="13"/>
      <c r="C27" s="13"/>
      <c r="D27" s="14"/>
      <c r="E27" s="28" t="str">
        <f t="shared" si="0"/>
        <v/>
      </c>
      <c r="F27" s="28" t="str">
        <f t="shared" si="1"/>
        <v/>
      </c>
      <c r="G27" s="29" t="str">
        <f t="shared" si="2"/>
        <v/>
      </c>
      <c r="H27" s="9" t="str">
        <f t="shared" si="3"/>
        <v/>
      </c>
      <c r="I27" s="9" t="str">
        <f t="shared" si="4"/>
        <v/>
      </c>
      <c r="J27" s="10" t="str">
        <f t="shared" si="5"/>
        <v/>
      </c>
      <c r="K27" s="17"/>
      <c r="L27" s="17"/>
      <c r="M27" s="17"/>
      <c r="N27" s="23">
        <f t="shared" si="6"/>
        <v>0</v>
      </c>
      <c r="O27" s="32">
        <f t="shared" si="7"/>
        <v>0</v>
      </c>
      <c r="P27" s="32">
        <f t="shared" si="8"/>
        <v>0</v>
      </c>
      <c r="Q27" s="32">
        <f t="shared" si="9"/>
        <v>0</v>
      </c>
      <c r="R27" s="32">
        <f t="shared" si="10"/>
        <v>0</v>
      </c>
      <c r="S27" s="32">
        <f t="shared" si="11"/>
        <v>0</v>
      </c>
      <c r="T27" s="32">
        <f t="shared" si="12"/>
        <v>0</v>
      </c>
      <c r="U27" s="32">
        <f t="shared" si="13"/>
        <v>0</v>
      </c>
      <c r="V27" s="32">
        <f t="shared" si="14"/>
        <v>0</v>
      </c>
      <c r="W27" s="32">
        <f t="shared" si="15"/>
        <v>0</v>
      </c>
      <c r="X27" s="32">
        <f t="shared" si="16"/>
        <v>0</v>
      </c>
      <c r="Y27" s="32">
        <f t="shared" si="17"/>
        <v>0</v>
      </c>
      <c r="Z27" s="32">
        <f t="shared" si="18"/>
        <v>0</v>
      </c>
      <c r="AA27" s="32">
        <f t="shared" si="19"/>
        <v>0</v>
      </c>
      <c r="AB27" s="32">
        <f t="shared" si="20"/>
        <v>0</v>
      </c>
      <c r="AC27" s="32">
        <f t="shared" si="21"/>
        <v>0</v>
      </c>
    </row>
    <row r="28" spans="1:29" x14ac:dyDescent="0.2">
      <c r="A28" s="21">
        <v>25</v>
      </c>
      <c r="B28" s="13"/>
      <c r="C28" s="13"/>
      <c r="D28" s="14"/>
      <c r="E28" s="28" t="str">
        <f t="shared" si="0"/>
        <v/>
      </c>
      <c r="F28" s="28" t="str">
        <f t="shared" si="1"/>
        <v/>
      </c>
      <c r="G28" s="29" t="str">
        <f t="shared" si="2"/>
        <v/>
      </c>
      <c r="H28" s="9" t="str">
        <f t="shared" si="3"/>
        <v/>
      </c>
      <c r="I28" s="9" t="str">
        <f t="shared" si="4"/>
        <v/>
      </c>
      <c r="J28" s="10" t="str">
        <f t="shared" si="5"/>
        <v/>
      </c>
      <c r="K28" s="17"/>
      <c r="L28" s="17"/>
      <c r="M28" s="17"/>
      <c r="N28" s="23">
        <f t="shared" si="6"/>
        <v>0</v>
      </c>
      <c r="O28" s="32">
        <f t="shared" si="7"/>
        <v>0</v>
      </c>
      <c r="P28" s="32">
        <f t="shared" si="8"/>
        <v>0</v>
      </c>
      <c r="Q28" s="32">
        <f t="shared" si="9"/>
        <v>0</v>
      </c>
      <c r="R28" s="32">
        <f t="shared" si="10"/>
        <v>0</v>
      </c>
      <c r="S28" s="32">
        <f t="shared" si="11"/>
        <v>0</v>
      </c>
      <c r="T28" s="32">
        <f t="shared" si="12"/>
        <v>0</v>
      </c>
      <c r="U28" s="32">
        <f t="shared" si="13"/>
        <v>0</v>
      </c>
      <c r="V28" s="32">
        <f t="shared" si="14"/>
        <v>0</v>
      </c>
      <c r="W28" s="32">
        <f t="shared" si="15"/>
        <v>0</v>
      </c>
      <c r="X28" s="32">
        <f t="shared" si="16"/>
        <v>0</v>
      </c>
      <c r="Y28" s="32">
        <f t="shared" si="17"/>
        <v>0</v>
      </c>
      <c r="Z28" s="32">
        <f t="shared" si="18"/>
        <v>0</v>
      </c>
      <c r="AA28" s="32">
        <f t="shared" si="19"/>
        <v>0</v>
      </c>
      <c r="AB28" s="32">
        <f t="shared" si="20"/>
        <v>0</v>
      </c>
      <c r="AC28" s="32">
        <f t="shared" si="21"/>
        <v>0</v>
      </c>
    </row>
    <row r="29" spans="1:29" x14ac:dyDescent="0.2">
      <c r="A29" s="21">
        <v>26</v>
      </c>
      <c r="B29" s="13"/>
      <c r="C29" s="13"/>
      <c r="D29" s="14"/>
      <c r="E29" s="28" t="str">
        <f t="shared" si="0"/>
        <v/>
      </c>
      <c r="F29" s="28" t="str">
        <f t="shared" si="1"/>
        <v/>
      </c>
      <c r="G29" s="29" t="str">
        <f t="shared" si="2"/>
        <v/>
      </c>
      <c r="H29" s="9" t="str">
        <f t="shared" si="3"/>
        <v/>
      </c>
      <c r="I29" s="9" t="str">
        <f t="shared" si="4"/>
        <v/>
      </c>
      <c r="J29" s="10" t="str">
        <f t="shared" si="5"/>
        <v/>
      </c>
      <c r="K29" s="17"/>
      <c r="L29" s="17"/>
      <c r="M29" s="17"/>
      <c r="N29" s="23">
        <f t="shared" si="6"/>
        <v>0</v>
      </c>
      <c r="O29" s="32">
        <f t="shared" si="7"/>
        <v>0</v>
      </c>
      <c r="P29" s="32">
        <f t="shared" si="8"/>
        <v>0</v>
      </c>
      <c r="Q29" s="32">
        <f t="shared" si="9"/>
        <v>0</v>
      </c>
      <c r="R29" s="32">
        <f t="shared" si="10"/>
        <v>0</v>
      </c>
      <c r="S29" s="32">
        <f t="shared" si="11"/>
        <v>0</v>
      </c>
      <c r="T29" s="32">
        <f t="shared" si="12"/>
        <v>0</v>
      </c>
      <c r="U29" s="32">
        <f t="shared" si="13"/>
        <v>0</v>
      </c>
      <c r="V29" s="32">
        <f t="shared" si="14"/>
        <v>0</v>
      </c>
      <c r="W29" s="32">
        <f t="shared" si="15"/>
        <v>0</v>
      </c>
      <c r="X29" s="32">
        <f t="shared" si="16"/>
        <v>0</v>
      </c>
      <c r="Y29" s="32">
        <f t="shared" si="17"/>
        <v>0</v>
      </c>
      <c r="Z29" s="32">
        <f t="shared" si="18"/>
        <v>0</v>
      </c>
      <c r="AA29" s="32">
        <f t="shared" si="19"/>
        <v>0</v>
      </c>
      <c r="AB29" s="32">
        <f t="shared" si="20"/>
        <v>0</v>
      </c>
      <c r="AC29" s="32">
        <f t="shared" si="21"/>
        <v>0</v>
      </c>
    </row>
    <row r="30" spans="1:29" x14ac:dyDescent="0.2">
      <c r="A30" s="21">
        <v>27</v>
      </c>
      <c r="B30" s="13"/>
      <c r="C30" s="13"/>
      <c r="D30" s="14"/>
      <c r="E30" s="28" t="str">
        <f t="shared" si="0"/>
        <v/>
      </c>
      <c r="F30" s="28" t="str">
        <f t="shared" si="1"/>
        <v/>
      </c>
      <c r="G30" s="29" t="str">
        <f t="shared" si="2"/>
        <v/>
      </c>
      <c r="H30" s="9" t="str">
        <f t="shared" si="3"/>
        <v/>
      </c>
      <c r="I30" s="9" t="str">
        <f t="shared" si="4"/>
        <v/>
      </c>
      <c r="J30" s="10" t="str">
        <f t="shared" si="5"/>
        <v/>
      </c>
      <c r="K30" s="17"/>
      <c r="L30" s="17"/>
      <c r="M30" s="17"/>
      <c r="N30" s="23">
        <f t="shared" si="6"/>
        <v>0</v>
      </c>
      <c r="O30" s="32">
        <f t="shared" si="7"/>
        <v>0</v>
      </c>
      <c r="P30" s="32">
        <f t="shared" si="8"/>
        <v>0</v>
      </c>
      <c r="Q30" s="32">
        <f t="shared" si="9"/>
        <v>0</v>
      </c>
      <c r="R30" s="32">
        <f t="shared" si="10"/>
        <v>0</v>
      </c>
      <c r="S30" s="32">
        <f t="shared" si="11"/>
        <v>0</v>
      </c>
      <c r="T30" s="32">
        <f t="shared" si="12"/>
        <v>0</v>
      </c>
      <c r="U30" s="32">
        <f t="shared" si="13"/>
        <v>0</v>
      </c>
      <c r="V30" s="32">
        <f t="shared" si="14"/>
        <v>0</v>
      </c>
      <c r="W30" s="32">
        <f t="shared" si="15"/>
        <v>0</v>
      </c>
      <c r="X30" s="32">
        <f t="shared" si="16"/>
        <v>0</v>
      </c>
      <c r="Y30" s="32">
        <f t="shared" si="17"/>
        <v>0</v>
      </c>
      <c r="Z30" s="32">
        <f t="shared" si="18"/>
        <v>0</v>
      </c>
      <c r="AA30" s="32">
        <f t="shared" si="19"/>
        <v>0</v>
      </c>
      <c r="AB30" s="32">
        <f t="shared" si="20"/>
        <v>0</v>
      </c>
      <c r="AC30" s="32">
        <f t="shared" si="21"/>
        <v>0</v>
      </c>
    </row>
    <row r="31" spans="1:29" x14ac:dyDescent="0.2">
      <c r="A31" s="21">
        <v>28</v>
      </c>
      <c r="B31" s="13"/>
      <c r="C31" s="13"/>
      <c r="D31" s="14"/>
      <c r="E31" s="28" t="str">
        <f t="shared" si="0"/>
        <v/>
      </c>
      <c r="F31" s="28" t="str">
        <f t="shared" si="1"/>
        <v/>
      </c>
      <c r="G31" s="29" t="str">
        <f t="shared" si="2"/>
        <v/>
      </c>
      <c r="H31" s="9" t="str">
        <f t="shared" si="3"/>
        <v/>
      </c>
      <c r="I31" s="9" t="str">
        <f t="shared" si="4"/>
        <v/>
      </c>
      <c r="J31" s="10" t="str">
        <f t="shared" si="5"/>
        <v/>
      </c>
      <c r="K31" s="17"/>
      <c r="L31" s="17"/>
      <c r="M31" s="17"/>
      <c r="N31" s="23">
        <f t="shared" si="6"/>
        <v>0</v>
      </c>
      <c r="O31" s="32">
        <f t="shared" si="7"/>
        <v>0</v>
      </c>
      <c r="P31" s="32">
        <f t="shared" si="8"/>
        <v>0</v>
      </c>
      <c r="Q31" s="32">
        <f t="shared" si="9"/>
        <v>0</v>
      </c>
      <c r="R31" s="32">
        <f t="shared" si="10"/>
        <v>0</v>
      </c>
      <c r="S31" s="32">
        <f t="shared" si="11"/>
        <v>0</v>
      </c>
      <c r="T31" s="32">
        <f t="shared" si="12"/>
        <v>0</v>
      </c>
      <c r="U31" s="32">
        <f t="shared" si="13"/>
        <v>0</v>
      </c>
      <c r="V31" s="32">
        <f t="shared" si="14"/>
        <v>0</v>
      </c>
      <c r="W31" s="32">
        <f t="shared" si="15"/>
        <v>0</v>
      </c>
      <c r="X31" s="32">
        <f t="shared" si="16"/>
        <v>0</v>
      </c>
      <c r="Y31" s="32">
        <f t="shared" si="17"/>
        <v>0</v>
      </c>
      <c r="Z31" s="32">
        <f t="shared" si="18"/>
        <v>0</v>
      </c>
      <c r="AA31" s="32">
        <f t="shared" si="19"/>
        <v>0</v>
      </c>
      <c r="AB31" s="32">
        <f t="shared" si="20"/>
        <v>0</v>
      </c>
      <c r="AC31" s="32">
        <f t="shared" si="21"/>
        <v>0</v>
      </c>
    </row>
    <row r="32" spans="1:29" x14ac:dyDescent="0.2">
      <c r="A32" s="21">
        <v>29</v>
      </c>
      <c r="B32" s="13"/>
      <c r="C32" s="13"/>
      <c r="D32" s="14"/>
      <c r="E32" s="28" t="str">
        <f t="shared" si="0"/>
        <v/>
      </c>
      <c r="F32" s="28" t="str">
        <f t="shared" si="1"/>
        <v/>
      </c>
      <c r="G32" s="29" t="str">
        <f t="shared" si="2"/>
        <v/>
      </c>
      <c r="H32" s="9" t="str">
        <f t="shared" si="3"/>
        <v/>
      </c>
      <c r="I32" s="9" t="str">
        <f t="shared" si="4"/>
        <v/>
      </c>
      <c r="J32" s="10" t="str">
        <f t="shared" si="5"/>
        <v/>
      </c>
      <c r="K32" s="17"/>
      <c r="L32" s="17"/>
      <c r="M32" s="17"/>
      <c r="N32" s="23">
        <f t="shared" si="6"/>
        <v>0</v>
      </c>
      <c r="O32" s="32">
        <f t="shared" si="7"/>
        <v>0</v>
      </c>
      <c r="P32" s="32">
        <f t="shared" si="8"/>
        <v>0</v>
      </c>
      <c r="Q32" s="32">
        <f t="shared" si="9"/>
        <v>0</v>
      </c>
      <c r="R32" s="32">
        <f t="shared" si="10"/>
        <v>0</v>
      </c>
      <c r="S32" s="32">
        <f t="shared" si="11"/>
        <v>0</v>
      </c>
      <c r="T32" s="32">
        <f t="shared" si="12"/>
        <v>0</v>
      </c>
      <c r="U32" s="32">
        <f t="shared" si="13"/>
        <v>0</v>
      </c>
      <c r="V32" s="32">
        <f t="shared" si="14"/>
        <v>0</v>
      </c>
      <c r="W32" s="32">
        <f t="shared" si="15"/>
        <v>0</v>
      </c>
      <c r="X32" s="32">
        <f t="shared" si="16"/>
        <v>0</v>
      </c>
      <c r="Y32" s="32">
        <f t="shared" si="17"/>
        <v>0</v>
      </c>
      <c r="Z32" s="32">
        <f t="shared" si="18"/>
        <v>0</v>
      </c>
      <c r="AA32" s="32">
        <f t="shared" si="19"/>
        <v>0</v>
      </c>
      <c r="AB32" s="32">
        <f t="shared" si="20"/>
        <v>0</v>
      </c>
      <c r="AC32" s="32">
        <f t="shared" si="21"/>
        <v>0</v>
      </c>
    </row>
    <row r="33" spans="1:29" x14ac:dyDescent="0.2">
      <c r="A33" s="21">
        <v>30</v>
      </c>
      <c r="B33" s="13"/>
      <c r="C33" s="13"/>
      <c r="D33" s="14"/>
      <c r="E33" s="28" t="str">
        <f t="shared" si="0"/>
        <v/>
      </c>
      <c r="F33" s="28" t="str">
        <f t="shared" si="1"/>
        <v/>
      </c>
      <c r="G33" s="29" t="str">
        <f t="shared" si="2"/>
        <v/>
      </c>
      <c r="H33" s="9" t="str">
        <f t="shared" si="3"/>
        <v/>
      </c>
      <c r="I33" s="9" t="str">
        <f t="shared" si="4"/>
        <v/>
      </c>
      <c r="J33" s="10" t="str">
        <f t="shared" si="5"/>
        <v/>
      </c>
      <c r="K33" s="17"/>
      <c r="L33" s="17"/>
      <c r="M33" s="17"/>
      <c r="N33" s="23">
        <f t="shared" si="6"/>
        <v>0</v>
      </c>
      <c r="O33" s="32">
        <f t="shared" si="7"/>
        <v>0</v>
      </c>
      <c r="P33" s="32">
        <f t="shared" si="8"/>
        <v>0</v>
      </c>
      <c r="Q33" s="32">
        <f t="shared" si="9"/>
        <v>0</v>
      </c>
      <c r="R33" s="32">
        <f t="shared" si="10"/>
        <v>0</v>
      </c>
      <c r="S33" s="32">
        <f t="shared" si="11"/>
        <v>0</v>
      </c>
      <c r="T33" s="32">
        <f t="shared" si="12"/>
        <v>0</v>
      </c>
      <c r="U33" s="32">
        <f t="shared" si="13"/>
        <v>0</v>
      </c>
      <c r="V33" s="32">
        <f t="shared" si="14"/>
        <v>0</v>
      </c>
      <c r="W33" s="32">
        <f t="shared" si="15"/>
        <v>0</v>
      </c>
      <c r="X33" s="32">
        <f t="shared" si="16"/>
        <v>0</v>
      </c>
      <c r="Y33" s="32">
        <f t="shared" si="17"/>
        <v>0</v>
      </c>
      <c r="Z33" s="32">
        <f t="shared" si="18"/>
        <v>0</v>
      </c>
      <c r="AA33" s="32">
        <f t="shared" si="19"/>
        <v>0</v>
      </c>
      <c r="AB33" s="32">
        <f t="shared" si="20"/>
        <v>0</v>
      </c>
      <c r="AC33" s="32">
        <f t="shared" si="21"/>
        <v>0</v>
      </c>
    </row>
    <row r="34" spans="1:29" x14ac:dyDescent="0.2">
      <c r="A34" s="21">
        <v>31</v>
      </c>
      <c r="B34" s="13"/>
      <c r="C34" s="13"/>
      <c r="D34" s="14"/>
      <c r="E34" s="28" t="str">
        <f t="shared" si="0"/>
        <v/>
      </c>
      <c r="F34" s="28" t="str">
        <f t="shared" si="1"/>
        <v/>
      </c>
      <c r="G34" s="29" t="str">
        <f t="shared" si="2"/>
        <v/>
      </c>
      <c r="H34" s="9" t="str">
        <f t="shared" si="3"/>
        <v/>
      </c>
      <c r="I34" s="9" t="str">
        <f t="shared" si="4"/>
        <v/>
      </c>
      <c r="J34" s="10" t="str">
        <f t="shared" si="5"/>
        <v/>
      </c>
      <c r="K34" s="17"/>
      <c r="L34" s="17"/>
      <c r="M34" s="17"/>
      <c r="N34" s="23">
        <f t="shared" si="6"/>
        <v>0</v>
      </c>
      <c r="O34" s="32">
        <f t="shared" si="7"/>
        <v>0</v>
      </c>
      <c r="P34" s="32">
        <f t="shared" si="8"/>
        <v>0</v>
      </c>
      <c r="Q34" s="32">
        <f t="shared" si="9"/>
        <v>0</v>
      </c>
      <c r="R34" s="32">
        <f t="shared" si="10"/>
        <v>0</v>
      </c>
      <c r="S34" s="32">
        <f t="shared" si="11"/>
        <v>0</v>
      </c>
      <c r="T34" s="32">
        <f t="shared" si="12"/>
        <v>0</v>
      </c>
      <c r="U34" s="32">
        <f t="shared" si="13"/>
        <v>0</v>
      </c>
      <c r="V34" s="32">
        <f t="shared" si="14"/>
        <v>0</v>
      </c>
      <c r="W34" s="32">
        <f t="shared" si="15"/>
        <v>0</v>
      </c>
      <c r="X34" s="32">
        <f t="shared" si="16"/>
        <v>0</v>
      </c>
      <c r="Y34" s="32">
        <f t="shared" si="17"/>
        <v>0</v>
      </c>
      <c r="Z34" s="32">
        <f t="shared" si="18"/>
        <v>0</v>
      </c>
      <c r="AA34" s="32">
        <f t="shared" si="19"/>
        <v>0</v>
      </c>
      <c r="AB34" s="32">
        <f t="shared" si="20"/>
        <v>0</v>
      </c>
      <c r="AC34" s="32">
        <f t="shared" si="21"/>
        <v>0</v>
      </c>
    </row>
    <row r="35" spans="1:29" x14ac:dyDescent="0.2">
      <c r="A35" s="21">
        <v>32</v>
      </c>
      <c r="B35" s="13"/>
      <c r="C35" s="13"/>
      <c r="D35" s="14"/>
      <c r="E35" s="28" t="str">
        <f t="shared" si="0"/>
        <v/>
      </c>
      <c r="F35" s="28" t="str">
        <f t="shared" si="1"/>
        <v/>
      </c>
      <c r="G35" s="29" t="str">
        <f t="shared" si="2"/>
        <v/>
      </c>
      <c r="H35" s="9" t="str">
        <f t="shared" si="3"/>
        <v/>
      </c>
      <c r="I35" s="9" t="str">
        <f t="shared" si="4"/>
        <v/>
      </c>
      <c r="J35" s="10" t="str">
        <f t="shared" si="5"/>
        <v/>
      </c>
      <c r="K35" s="17"/>
      <c r="L35" s="17"/>
      <c r="M35" s="17"/>
      <c r="N35" s="23">
        <f t="shared" si="6"/>
        <v>0</v>
      </c>
      <c r="O35" s="32">
        <f t="shared" si="7"/>
        <v>0</v>
      </c>
      <c r="P35" s="32">
        <f t="shared" si="8"/>
        <v>0</v>
      </c>
      <c r="Q35" s="32">
        <f t="shared" si="9"/>
        <v>0</v>
      </c>
      <c r="R35" s="32">
        <f t="shared" si="10"/>
        <v>0</v>
      </c>
      <c r="S35" s="32">
        <f t="shared" si="11"/>
        <v>0</v>
      </c>
      <c r="T35" s="32">
        <f t="shared" si="12"/>
        <v>0</v>
      </c>
      <c r="U35" s="32">
        <f t="shared" si="13"/>
        <v>0</v>
      </c>
      <c r="V35" s="32">
        <f t="shared" si="14"/>
        <v>0</v>
      </c>
      <c r="W35" s="32">
        <f t="shared" si="15"/>
        <v>0</v>
      </c>
      <c r="X35" s="32">
        <f t="shared" si="16"/>
        <v>0</v>
      </c>
      <c r="Y35" s="32">
        <f t="shared" si="17"/>
        <v>0</v>
      </c>
      <c r="Z35" s="32">
        <f t="shared" si="18"/>
        <v>0</v>
      </c>
      <c r="AA35" s="32">
        <f t="shared" si="19"/>
        <v>0</v>
      </c>
      <c r="AB35" s="32">
        <f t="shared" si="20"/>
        <v>0</v>
      </c>
      <c r="AC35" s="32">
        <f t="shared" si="21"/>
        <v>0</v>
      </c>
    </row>
    <row r="36" spans="1:29" x14ac:dyDescent="0.2">
      <c r="A36" s="21">
        <v>33</v>
      </c>
      <c r="B36" s="13"/>
      <c r="C36" s="13"/>
      <c r="D36" s="14"/>
      <c r="E36" s="28" t="str">
        <f t="shared" si="0"/>
        <v/>
      </c>
      <c r="F36" s="28" t="str">
        <f t="shared" si="1"/>
        <v/>
      </c>
      <c r="G36" s="29" t="str">
        <f t="shared" si="2"/>
        <v/>
      </c>
      <c r="H36" s="9" t="str">
        <f t="shared" si="3"/>
        <v/>
      </c>
      <c r="I36" s="9" t="str">
        <f t="shared" si="4"/>
        <v/>
      </c>
      <c r="J36" s="10" t="str">
        <f t="shared" si="5"/>
        <v/>
      </c>
      <c r="K36" s="17"/>
      <c r="L36" s="17"/>
      <c r="M36" s="17"/>
      <c r="N36" s="23">
        <f t="shared" si="6"/>
        <v>0</v>
      </c>
      <c r="O36" s="32">
        <f t="shared" si="7"/>
        <v>0</v>
      </c>
      <c r="P36" s="32">
        <f t="shared" si="8"/>
        <v>0</v>
      </c>
      <c r="Q36" s="32">
        <f t="shared" si="9"/>
        <v>0</v>
      </c>
      <c r="R36" s="32">
        <f t="shared" si="10"/>
        <v>0</v>
      </c>
      <c r="S36" s="32">
        <f t="shared" si="11"/>
        <v>0</v>
      </c>
      <c r="T36" s="32">
        <f t="shared" si="12"/>
        <v>0</v>
      </c>
      <c r="U36" s="32">
        <f t="shared" si="13"/>
        <v>0</v>
      </c>
      <c r="V36" s="32">
        <f t="shared" si="14"/>
        <v>0</v>
      </c>
      <c r="W36" s="32">
        <f t="shared" si="15"/>
        <v>0</v>
      </c>
      <c r="X36" s="32">
        <f t="shared" si="16"/>
        <v>0</v>
      </c>
      <c r="Y36" s="32">
        <f t="shared" si="17"/>
        <v>0</v>
      </c>
      <c r="Z36" s="32">
        <f t="shared" si="18"/>
        <v>0</v>
      </c>
      <c r="AA36" s="32">
        <f t="shared" si="19"/>
        <v>0</v>
      </c>
      <c r="AB36" s="32">
        <f t="shared" si="20"/>
        <v>0</v>
      </c>
      <c r="AC36" s="32">
        <f t="shared" si="21"/>
        <v>0</v>
      </c>
    </row>
    <row r="37" spans="1:29" x14ac:dyDescent="0.2">
      <c r="A37" s="21">
        <v>34</v>
      </c>
      <c r="B37" s="13"/>
      <c r="C37" s="13"/>
      <c r="D37" s="14"/>
      <c r="E37" s="28" t="str">
        <f t="shared" si="0"/>
        <v/>
      </c>
      <c r="F37" s="28" t="str">
        <f t="shared" si="1"/>
        <v/>
      </c>
      <c r="G37" s="29" t="str">
        <f t="shared" si="2"/>
        <v/>
      </c>
      <c r="H37" s="9" t="str">
        <f t="shared" si="3"/>
        <v/>
      </c>
      <c r="I37" s="9" t="str">
        <f t="shared" si="4"/>
        <v/>
      </c>
      <c r="J37" s="10" t="str">
        <f t="shared" si="5"/>
        <v/>
      </c>
      <c r="K37" s="17"/>
      <c r="L37" s="17"/>
      <c r="M37" s="17"/>
      <c r="N37" s="23">
        <f t="shared" si="6"/>
        <v>0</v>
      </c>
      <c r="O37" s="32">
        <f t="shared" si="7"/>
        <v>0</v>
      </c>
      <c r="P37" s="32">
        <f t="shared" si="8"/>
        <v>0</v>
      </c>
      <c r="Q37" s="32">
        <f t="shared" si="9"/>
        <v>0</v>
      </c>
      <c r="R37" s="32">
        <f t="shared" si="10"/>
        <v>0</v>
      </c>
      <c r="S37" s="32">
        <f t="shared" si="11"/>
        <v>0</v>
      </c>
      <c r="T37" s="32">
        <f t="shared" si="12"/>
        <v>0</v>
      </c>
      <c r="U37" s="32">
        <f t="shared" si="13"/>
        <v>0</v>
      </c>
      <c r="V37" s="32">
        <f t="shared" si="14"/>
        <v>0</v>
      </c>
      <c r="W37" s="32">
        <f t="shared" si="15"/>
        <v>0</v>
      </c>
      <c r="X37" s="32">
        <f t="shared" si="16"/>
        <v>0</v>
      </c>
      <c r="Y37" s="32">
        <f t="shared" si="17"/>
        <v>0</v>
      </c>
      <c r="Z37" s="32">
        <f t="shared" si="18"/>
        <v>0</v>
      </c>
      <c r="AA37" s="32">
        <f t="shared" si="19"/>
        <v>0</v>
      </c>
      <c r="AB37" s="32">
        <f t="shared" si="20"/>
        <v>0</v>
      </c>
      <c r="AC37" s="32">
        <f t="shared" si="21"/>
        <v>0</v>
      </c>
    </row>
    <row r="38" spans="1:29" x14ac:dyDescent="0.2">
      <c r="A38" s="21">
        <v>35</v>
      </c>
      <c r="B38" s="13"/>
      <c r="C38" s="13"/>
      <c r="D38" s="14"/>
      <c r="E38" s="28" t="str">
        <f t="shared" si="0"/>
        <v/>
      </c>
      <c r="F38" s="28" t="str">
        <f t="shared" si="1"/>
        <v/>
      </c>
      <c r="G38" s="29" t="str">
        <f t="shared" si="2"/>
        <v/>
      </c>
      <c r="H38" s="9" t="str">
        <f t="shared" si="3"/>
        <v/>
      </c>
      <c r="I38" s="9" t="str">
        <f t="shared" si="4"/>
        <v/>
      </c>
      <c r="J38" s="10" t="str">
        <f t="shared" si="5"/>
        <v/>
      </c>
      <c r="K38" s="17"/>
      <c r="L38" s="17"/>
      <c r="M38" s="17"/>
      <c r="N38" s="23">
        <f t="shared" si="6"/>
        <v>0</v>
      </c>
      <c r="O38" s="32">
        <f t="shared" si="7"/>
        <v>0</v>
      </c>
      <c r="P38" s="32">
        <f t="shared" si="8"/>
        <v>0</v>
      </c>
      <c r="Q38" s="32">
        <f t="shared" si="9"/>
        <v>0</v>
      </c>
      <c r="R38" s="32">
        <f t="shared" si="10"/>
        <v>0</v>
      </c>
      <c r="S38" s="32">
        <f t="shared" si="11"/>
        <v>0</v>
      </c>
      <c r="T38" s="32">
        <f t="shared" si="12"/>
        <v>0</v>
      </c>
      <c r="U38" s="32">
        <f t="shared" si="13"/>
        <v>0</v>
      </c>
      <c r="V38" s="32">
        <f t="shared" si="14"/>
        <v>0</v>
      </c>
      <c r="W38" s="32">
        <f t="shared" si="15"/>
        <v>0</v>
      </c>
      <c r="X38" s="32">
        <f t="shared" si="16"/>
        <v>0</v>
      </c>
      <c r="Y38" s="32">
        <f t="shared" si="17"/>
        <v>0</v>
      </c>
      <c r="Z38" s="32">
        <f t="shared" si="18"/>
        <v>0</v>
      </c>
      <c r="AA38" s="32">
        <f t="shared" si="19"/>
        <v>0</v>
      </c>
      <c r="AB38" s="32">
        <f t="shared" si="20"/>
        <v>0</v>
      </c>
      <c r="AC38" s="32">
        <f t="shared" si="21"/>
        <v>0</v>
      </c>
    </row>
    <row r="39" spans="1:29" x14ac:dyDescent="0.2">
      <c r="A39" s="21">
        <v>36</v>
      </c>
      <c r="B39" s="13"/>
      <c r="C39" s="13"/>
      <c r="D39" s="14"/>
      <c r="E39" s="28" t="str">
        <f t="shared" si="0"/>
        <v/>
      </c>
      <c r="F39" s="28" t="str">
        <f t="shared" si="1"/>
        <v/>
      </c>
      <c r="G39" s="29" t="str">
        <f t="shared" si="2"/>
        <v/>
      </c>
      <c r="H39" s="9" t="str">
        <f t="shared" si="3"/>
        <v/>
      </c>
      <c r="I39" s="9" t="str">
        <f t="shared" si="4"/>
        <v/>
      </c>
      <c r="J39" s="10" t="str">
        <f t="shared" si="5"/>
        <v/>
      </c>
      <c r="K39" s="17"/>
      <c r="L39" s="17"/>
      <c r="M39" s="17"/>
      <c r="N39" s="23">
        <f t="shared" si="6"/>
        <v>0</v>
      </c>
      <c r="O39" s="32">
        <f t="shared" si="7"/>
        <v>0</v>
      </c>
      <c r="P39" s="32">
        <f t="shared" si="8"/>
        <v>0</v>
      </c>
      <c r="Q39" s="32">
        <f t="shared" si="9"/>
        <v>0</v>
      </c>
      <c r="R39" s="32">
        <f t="shared" si="10"/>
        <v>0</v>
      </c>
      <c r="S39" s="32">
        <f t="shared" si="11"/>
        <v>0</v>
      </c>
      <c r="T39" s="32">
        <f t="shared" si="12"/>
        <v>0</v>
      </c>
      <c r="U39" s="32">
        <f t="shared" si="13"/>
        <v>0</v>
      </c>
      <c r="V39" s="32">
        <f t="shared" si="14"/>
        <v>0</v>
      </c>
      <c r="W39" s="32">
        <f t="shared" si="15"/>
        <v>0</v>
      </c>
      <c r="X39" s="32">
        <f t="shared" si="16"/>
        <v>0</v>
      </c>
      <c r="Y39" s="32">
        <f t="shared" si="17"/>
        <v>0</v>
      </c>
      <c r="Z39" s="32">
        <f t="shared" si="18"/>
        <v>0</v>
      </c>
      <c r="AA39" s="32">
        <f t="shared" si="19"/>
        <v>0</v>
      </c>
      <c r="AB39" s="32">
        <f t="shared" si="20"/>
        <v>0</v>
      </c>
      <c r="AC39" s="32">
        <f t="shared" si="21"/>
        <v>0</v>
      </c>
    </row>
    <row r="40" spans="1:29" x14ac:dyDescent="0.2">
      <c r="A40" s="21">
        <v>37</v>
      </c>
      <c r="B40" s="13"/>
      <c r="C40" s="13"/>
      <c r="D40" s="14"/>
      <c r="E40" s="28" t="str">
        <f t="shared" si="0"/>
        <v/>
      </c>
      <c r="F40" s="28" t="str">
        <f t="shared" si="1"/>
        <v/>
      </c>
      <c r="G40" s="29" t="str">
        <f t="shared" si="2"/>
        <v/>
      </c>
      <c r="H40" s="9" t="str">
        <f t="shared" si="3"/>
        <v/>
      </c>
      <c r="I40" s="9" t="str">
        <f t="shared" si="4"/>
        <v/>
      </c>
      <c r="J40" s="10" t="str">
        <f t="shared" si="5"/>
        <v/>
      </c>
      <c r="K40" s="17"/>
      <c r="L40" s="17"/>
      <c r="M40" s="17"/>
      <c r="N40" s="23">
        <f t="shared" si="6"/>
        <v>0</v>
      </c>
      <c r="O40" s="32">
        <f t="shared" si="7"/>
        <v>0</v>
      </c>
      <c r="P40" s="32">
        <f t="shared" si="8"/>
        <v>0</v>
      </c>
      <c r="Q40" s="32">
        <f t="shared" si="9"/>
        <v>0</v>
      </c>
      <c r="R40" s="32">
        <f t="shared" si="10"/>
        <v>0</v>
      </c>
      <c r="S40" s="32">
        <f t="shared" si="11"/>
        <v>0</v>
      </c>
      <c r="T40" s="32">
        <f t="shared" si="12"/>
        <v>0</v>
      </c>
      <c r="U40" s="32">
        <f t="shared" si="13"/>
        <v>0</v>
      </c>
      <c r="V40" s="32">
        <f t="shared" si="14"/>
        <v>0</v>
      </c>
      <c r="W40" s="32">
        <f t="shared" si="15"/>
        <v>0</v>
      </c>
      <c r="X40" s="32">
        <f t="shared" si="16"/>
        <v>0</v>
      </c>
      <c r="Y40" s="32">
        <f t="shared" si="17"/>
        <v>0</v>
      </c>
      <c r="Z40" s="32">
        <f t="shared" si="18"/>
        <v>0</v>
      </c>
      <c r="AA40" s="32">
        <f t="shared" si="19"/>
        <v>0</v>
      </c>
      <c r="AB40" s="32">
        <f t="shared" si="20"/>
        <v>0</v>
      </c>
      <c r="AC40" s="32">
        <f t="shared" si="21"/>
        <v>0</v>
      </c>
    </row>
    <row r="41" spans="1:29" x14ac:dyDescent="0.2">
      <c r="A41" s="21">
        <v>38</v>
      </c>
      <c r="B41" s="13"/>
      <c r="C41" s="13"/>
      <c r="D41" s="14"/>
      <c r="E41" s="28" t="str">
        <f t="shared" si="0"/>
        <v/>
      </c>
      <c r="F41" s="28" t="str">
        <f t="shared" si="1"/>
        <v/>
      </c>
      <c r="G41" s="29" t="str">
        <f t="shared" si="2"/>
        <v/>
      </c>
      <c r="H41" s="9" t="str">
        <f t="shared" si="3"/>
        <v/>
      </c>
      <c r="I41" s="9" t="str">
        <f t="shared" si="4"/>
        <v/>
      </c>
      <c r="J41" s="10" t="str">
        <f t="shared" si="5"/>
        <v/>
      </c>
      <c r="K41" s="17"/>
      <c r="L41" s="17"/>
      <c r="M41" s="17"/>
      <c r="N41" s="23">
        <f t="shared" si="6"/>
        <v>0</v>
      </c>
      <c r="O41" s="32">
        <f t="shared" si="7"/>
        <v>0</v>
      </c>
      <c r="P41" s="32">
        <f t="shared" si="8"/>
        <v>0</v>
      </c>
      <c r="Q41" s="32">
        <f t="shared" si="9"/>
        <v>0</v>
      </c>
      <c r="R41" s="32">
        <f t="shared" si="10"/>
        <v>0</v>
      </c>
      <c r="S41" s="32">
        <f t="shared" si="11"/>
        <v>0</v>
      </c>
      <c r="T41" s="32">
        <f t="shared" si="12"/>
        <v>0</v>
      </c>
      <c r="U41" s="32">
        <f t="shared" si="13"/>
        <v>0</v>
      </c>
      <c r="V41" s="32">
        <f t="shared" si="14"/>
        <v>0</v>
      </c>
      <c r="W41" s="32">
        <f t="shared" si="15"/>
        <v>0</v>
      </c>
      <c r="X41" s="32">
        <f t="shared" si="16"/>
        <v>0</v>
      </c>
      <c r="Y41" s="32">
        <f t="shared" si="17"/>
        <v>0</v>
      </c>
      <c r="Z41" s="32">
        <f t="shared" si="18"/>
        <v>0</v>
      </c>
      <c r="AA41" s="32">
        <f t="shared" si="19"/>
        <v>0</v>
      </c>
      <c r="AB41" s="32">
        <f t="shared" si="20"/>
        <v>0</v>
      </c>
      <c r="AC41" s="32">
        <f t="shared" si="21"/>
        <v>0</v>
      </c>
    </row>
    <row r="42" spans="1:29" x14ac:dyDescent="0.2">
      <c r="A42" s="21">
        <v>39</v>
      </c>
      <c r="B42" s="13"/>
      <c r="C42" s="13"/>
      <c r="D42" s="14"/>
      <c r="E42" s="28" t="str">
        <f t="shared" si="0"/>
        <v/>
      </c>
      <c r="F42" s="28" t="str">
        <f t="shared" si="1"/>
        <v/>
      </c>
      <c r="G42" s="29" t="str">
        <f t="shared" si="2"/>
        <v/>
      </c>
      <c r="H42" s="9" t="str">
        <f t="shared" si="3"/>
        <v/>
      </c>
      <c r="I42" s="9" t="str">
        <f t="shared" si="4"/>
        <v/>
      </c>
      <c r="J42" s="10" t="str">
        <f t="shared" si="5"/>
        <v/>
      </c>
      <c r="K42" s="17"/>
      <c r="L42" s="17"/>
      <c r="M42" s="17"/>
      <c r="N42" s="23">
        <f t="shared" si="6"/>
        <v>0</v>
      </c>
      <c r="O42" s="32">
        <f t="shared" si="7"/>
        <v>0</v>
      </c>
      <c r="P42" s="32">
        <f t="shared" si="8"/>
        <v>0</v>
      </c>
      <c r="Q42" s="32">
        <f t="shared" si="9"/>
        <v>0</v>
      </c>
      <c r="R42" s="32">
        <f t="shared" si="10"/>
        <v>0</v>
      </c>
      <c r="S42" s="32">
        <f t="shared" si="11"/>
        <v>0</v>
      </c>
      <c r="T42" s="32">
        <f t="shared" si="12"/>
        <v>0</v>
      </c>
      <c r="U42" s="32">
        <f t="shared" si="13"/>
        <v>0</v>
      </c>
      <c r="V42" s="32">
        <f t="shared" si="14"/>
        <v>0</v>
      </c>
      <c r="W42" s="32">
        <f t="shared" si="15"/>
        <v>0</v>
      </c>
      <c r="X42" s="32">
        <f t="shared" si="16"/>
        <v>0</v>
      </c>
      <c r="Y42" s="32">
        <f t="shared" si="17"/>
        <v>0</v>
      </c>
      <c r="Z42" s="32">
        <f t="shared" si="18"/>
        <v>0</v>
      </c>
      <c r="AA42" s="32">
        <f t="shared" si="19"/>
        <v>0</v>
      </c>
      <c r="AB42" s="32">
        <f t="shared" si="20"/>
        <v>0</v>
      </c>
      <c r="AC42" s="32">
        <f t="shared" si="21"/>
        <v>0</v>
      </c>
    </row>
    <row r="43" spans="1:29" x14ac:dyDescent="0.2">
      <c r="A43" s="21">
        <v>40</v>
      </c>
      <c r="B43" s="13"/>
      <c r="C43" s="13"/>
      <c r="D43" s="14"/>
      <c r="E43" s="28" t="str">
        <f t="shared" si="0"/>
        <v/>
      </c>
      <c r="F43" s="28" t="str">
        <f t="shared" si="1"/>
        <v/>
      </c>
      <c r="G43" s="29" t="str">
        <f t="shared" si="2"/>
        <v/>
      </c>
      <c r="H43" s="9" t="str">
        <f t="shared" si="3"/>
        <v/>
      </c>
      <c r="I43" s="9" t="str">
        <f t="shared" si="4"/>
        <v/>
      </c>
      <c r="J43" s="10" t="str">
        <f t="shared" si="5"/>
        <v/>
      </c>
      <c r="K43" s="17"/>
      <c r="L43" s="17"/>
      <c r="M43" s="17"/>
      <c r="N43" s="23">
        <f t="shared" si="6"/>
        <v>0</v>
      </c>
      <c r="O43" s="32">
        <f t="shared" si="7"/>
        <v>0</v>
      </c>
      <c r="P43" s="32">
        <f t="shared" si="8"/>
        <v>0</v>
      </c>
      <c r="Q43" s="32">
        <f t="shared" si="9"/>
        <v>0</v>
      </c>
      <c r="R43" s="32">
        <f t="shared" si="10"/>
        <v>0</v>
      </c>
      <c r="S43" s="32">
        <f t="shared" si="11"/>
        <v>0</v>
      </c>
      <c r="T43" s="32">
        <f t="shared" si="12"/>
        <v>0</v>
      </c>
      <c r="U43" s="32">
        <f t="shared" si="13"/>
        <v>0</v>
      </c>
      <c r="V43" s="32">
        <f t="shared" si="14"/>
        <v>0</v>
      </c>
      <c r="W43" s="32">
        <f t="shared" si="15"/>
        <v>0</v>
      </c>
      <c r="X43" s="32">
        <f t="shared" si="16"/>
        <v>0</v>
      </c>
      <c r="Y43" s="32">
        <f t="shared" si="17"/>
        <v>0</v>
      </c>
      <c r="Z43" s="32">
        <f t="shared" si="18"/>
        <v>0</v>
      </c>
      <c r="AA43" s="32">
        <f t="shared" si="19"/>
        <v>0</v>
      </c>
      <c r="AB43" s="32">
        <f t="shared" si="20"/>
        <v>0</v>
      </c>
      <c r="AC43" s="32">
        <f t="shared" si="21"/>
        <v>0</v>
      </c>
    </row>
    <row r="44" spans="1:29" x14ac:dyDescent="0.2">
      <c r="A44" s="21">
        <v>41</v>
      </c>
      <c r="B44" s="13"/>
      <c r="C44" s="13"/>
      <c r="D44" s="14"/>
      <c r="E44" s="28" t="str">
        <f t="shared" si="0"/>
        <v/>
      </c>
      <c r="F44" s="28" t="str">
        <f t="shared" si="1"/>
        <v/>
      </c>
      <c r="G44" s="29" t="str">
        <f t="shared" si="2"/>
        <v/>
      </c>
      <c r="H44" s="9" t="str">
        <f t="shared" si="3"/>
        <v/>
      </c>
      <c r="I44" s="9" t="str">
        <f t="shared" si="4"/>
        <v/>
      </c>
      <c r="J44" s="10" t="str">
        <f t="shared" si="5"/>
        <v/>
      </c>
      <c r="K44" s="17"/>
      <c r="L44" s="17"/>
      <c r="M44" s="17"/>
      <c r="N44" s="23">
        <f t="shared" si="6"/>
        <v>0</v>
      </c>
      <c r="O44" s="32">
        <f t="shared" si="7"/>
        <v>0</v>
      </c>
      <c r="P44" s="32">
        <f t="shared" si="8"/>
        <v>0</v>
      </c>
      <c r="Q44" s="32">
        <f t="shared" si="9"/>
        <v>0</v>
      </c>
      <c r="R44" s="32">
        <f t="shared" si="10"/>
        <v>0</v>
      </c>
      <c r="S44" s="32">
        <f t="shared" si="11"/>
        <v>0</v>
      </c>
      <c r="T44" s="32">
        <f t="shared" si="12"/>
        <v>0</v>
      </c>
      <c r="U44" s="32">
        <f t="shared" si="13"/>
        <v>0</v>
      </c>
      <c r="V44" s="32">
        <f t="shared" si="14"/>
        <v>0</v>
      </c>
      <c r="W44" s="32">
        <f t="shared" si="15"/>
        <v>0</v>
      </c>
      <c r="X44" s="32">
        <f t="shared" si="16"/>
        <v>0</v>
      </c>
      <c r="Y44" s="32">
        <f t="shared" si="17"/>
        <v>0</v>
      </c>
      <c r="Z44" s="32">
        <f t="shared" si="18"/>
        <v>0</v>
      </c>
      <c r="AA44" s="32">
        <f t="shared" si="19"/>
        <v>0</v>
      </c>
      <c r="AB44" s="32">
        <f t="shared" si="20"/>
        <v>0</v>
      </c>
      <c r="AC44" s="32">
        <f t="shared" si="21"/>
        <v>0</v>
      </c>
    </row>
    <row r="45" spans="1:29" x14ac:dyDescent="0.2">
      <c r="A45" s="21">
        <v>42</v>
      </c>
      <c r="B45" s="13"/>
      <c r="C45" s="13"/>
      <c r="D45" s="14"/>
      <c r="E45" s="28" t="str">
        <f t="shared" si="0"/>
        <v/>
      </c>
      <c r="F45" s="28" t="str">
        <f t="shared" si="1"/>
        <v/>
      </c>
      <c r="G45" s="29" t="str">
        <f t="shared" si="2"/>
        <v/>
      </c>
      <c r="H45" s="9" t="str">
        <f t="shared" si="3"/>
        <v/>
      </c>
      <c r="I45" s="9" t="str">
        <f t="shared" si="4"/>
        <v/>
      </c>
      <c r="J45" s="10" t="str">
        <f t="shared" si="5"/>
        <v/>
      </c>
      <c r="K45" s="17"/>
      <c r="L45" s="17"/>
      <c r="M45" s="17"/>
      <c r="N45" s="23">
        <f t="shared" si="6"/>
        <v>0</v>
      </c>
      <c r="O45" s="32">
        <f t="shared" si="7"/>
        <v>0</v>
      </c>
      <c r="P45" s="32">
        <f t="shared" si="8"/>
        <v>0</v>
      </c>
      <c r="Q45" s="32">
        <f t="shared" si="9"/>
        <v>0</v>
      </c>
      <c r="R45" s="32">
        <f t="shared" si="10"/>
        <v>0</v>
      </c>
      <c r="S45" s="32">
        <f t="shared" si="11"/>
        <v>0</v>
      </c>
      <c r="T45" s="32">
        <f t="shared" si="12"/>
        <v>0</v>
      </c>
      <c r="U45" s="32">
        <f t="shared" si="13"/>
        <v>0</v>
      </c>
      <c r="V45" s="32">
        <f t="shared" si="14"/>
        <v>0</v>
      </c>
      <c r="W45" s="32">
        <f t="shared" si="15"/>
        <v>0</v>
      </c>
      <c r="X45" s="32">
        <f t="shared" si="16"/>
        <v>0</v>
      </c>
      <c r="Y45" s="32">
        <f t="shared" si="17"/>
        <v>0</v>
      </c>
      <c r="Z45" s="32">
        <f t="shared" si="18"/>
        <v>0</v>
      </c>
      <c r="AA45" s="32">
        <f t="shared" si="19"/>
        <v>0</v>
      </c>
      <c r="AB45" s="32">
        <f t="shared" si="20"/>
        <v>0</v>
      </c>
      <c r="AC45" s="32">
        <f t="shared" si="21"/>
        <v>0</v>
      </c>
    </row>
    <row r="46" spans="1:29" x14ac:dyDescent="0.2">
      <c r="A46" s="21">
        <v>43</v>
      </c>
      <c r="B46" s="13"/>
      <c r="C46" s="13"/>
      <c r="D46" s="14"/>
      <c r="E46" s="28" t="str">
        <f t="shared" si="0"/>
        <v/>
      </c>
      <c r="F46" s="28" t="str">
        <f t="shared" si="1"/>
        <v/>
      </c>
      <c r="G46" s="29" t="str">
        <f t="shared" si="2"/>
        <v/>
      </c>
      <c r="H46" s="9" t="str">
        <f t="shared" si="3"/>
        <v/>
      </c>
      <c r="I46" s="9" t="str">
        <f t="shared" si="4"/>
        <v/>
      </c>
      <c r="J46" s="10" t="str">
        <f t="shared" si="5"/>
        <v/>
      </c>
      <c r="K46" s="17"/>
      <c r="L46" s="17"/>
      <c r="M46" s="17"/>
      <c r="N46" s="23">
        <f t="shared" si="6"/>
        <v>0</v>
      </c>
      <c r="O46" s="32">
        <f t="shared" si="7"/>
        <v>0</v>
      </c>
      <c r="P46" s="32">
        <f t="shared" si="8"/>
        <v>0</v>
      </c>
      <c r="Q46" s="32">
        <f t="shared" si="9"/>
        <v>0</v>
      </c>
      <c r="R46" s="32">
        <f t="shared" si="10"/>
        <v>0</v>
      </c>
      <c r="S46" s="32">
        <f t="shared" si="11"/>
        <v>0</v>
      </c>
      <c r="T46" s="32">
        <f t="shared" si="12"/>
        <v>0</v>
      </c>
      <c r="U46" s="32">
        <f t="shared" si="13"/>
        <v>0</v>
      </c>
      <c r="V46" s="32">
        <f t="shared" si="14"/>
        <v>0</v>
      </c>
      <c r="W46" s="32">
        <f t="shared" si="15"/>
        <v>0</v>
      </c>
      <c r="X46" s="32">
        <f t="shared" si="16"/>
        <v>0</v>
      </c>
      <c r="Y46" s="32">
        <f t="shared" si="17"/>
        <v>0</v>
      </c>
      <c r="Z46" s="32">
        <f t="shared" si="18"/>
        <v>0</v>
      </c>
      <c r="AA46" s="32">
        <f t="shared" si="19"/>
        <v>0</v>
      </c>
      <c r="AB46" s="32">
        <f t="shared" si="20"/>
        <v>0</v>
      </c>
      <c r="AC46" s="32">
        <f t="shared" si="21"/>
        <v>0</v>
      </c>
    </row>
    <row r="47" spans="1:29" x14ac:dyDescent="0.2">
      <c r="A47" s="21">
        <v>44</v>
      </c>
      <c r="B47" s="13"/>
      <c r="C47" s="13"/>
      <c r="D47" s="14"/>
      <c r="E47" s="28" t="str">
        <f t="shared" si="0"/>
        <v/>
      </c>
      <c r="F47" s="28" t="str">
        <f t="shared" si="1"/>
        <v/>
      </c>
      <c r="G47" s="29" t="str">
        <f t="shared" si="2"/>
        <v/>
      </c>
      <c r="H47" s="9" t="str">
        <f t="shared" si="3"/>
        <v/>
      </c>
      <c r="I47" s="9" t="str">
        <f t="shared" si="4"/>
        <v/>
      </c>
      <c r="J47" s="10" t="str">
        <f t="shared" si="5"/>
        <v/>
      </c>
      <c r="K47" s="17"/>
      <c r="L47" s="17"/>
      <c r="M47" s="17"/>
      <c r="N47" s="23">
        <f t="shared" si="6"/>
        <v>0</v>
      </c>
      <c r="O47" s="32">
        <f t="shared" si="7"/>
        <v>0</v>
      </c>
      <c r="P47" s="32">
        <f t="shared" si="8"/>
        <v>0</v>
      </c>
      <c r="Q47" s="32">
        <f t="shared" si="9"/>
        <v>0</v>
      </c>
      <c r="R47" s="32">
        <f t="shared" si="10"/>
        <v>0</v>
      </c>
      <c r="S47" s="32">
        <f t="shared" si="11"/>
        <v>0</v>
      </c>
      <c r="T47" s="32">
        <f t="shared" si="12"/>
        <v>0</v>
      </c>
      <c r="U47" s="32">
        <f t="shared" si="13"/>
        <v>0</v>
      </c>
      <c r="V47" s="32">
        <f t="shared" si="14"/>
        <v>0</v>
      </c>
      <c r="W47" s="32">
        <f t="shared" si="15"/>
        <v>0</v>
      </c>
      <c r="X47" s="32">
        <f t="shared" si="16"/>
        <v>0</v>
      </c>
      <c r="Y47" s="32">
        <f t="shared" si="17"/>
        <v>0</v>
      </c>
      <c r="Z47" s="32">
        <f t="shared" si="18"/>
        <v>0</v>
      </c>
      <c r="AA47" s="32">
        <f t="shared" si="19"/>
        <v>0</v>
      </c>
      <c r="AB47" s="32">
        <f t="shared" si="20"/>
        <v>0</v>
      </c>
      <c r="AC47" s="32">
        <f t="shared" si="21"/>
        <v>0</v>
      </c>
    </row>
    <row r="48" spans="1:29" x14ac:dyDescent="0.2">
      <c r="A48" s="21">
        <v>45</v>
      </c>
      <c r="B48" s="13"/>
      <c r="C48" s="13"/>
      <c r="D48" s="14"/>
      <c r="E48" s="28" t="str">
        <f t="shared" si="0"/>
        <v/>
      </c>
      <c r="F48" s="28" t="str">
        <f t="shared" si="1"/>
        <v/>
      </c>
      <c r="G48" s="29" t="str">
        <f t="shared" si="2"/>
        <v/>
      </c>
      <c r="H48" s="9" t="str">
        <f t="shared" si="3"/>
        <v/>
      </c>
      <c r="I48" s="9" t="str">
        <f t="shared" si="4"/>
        <v/>
      </c>
      <c r="J48" s="10" t="str">
        <f t="shared" si="5"/>
        <v/>
      </c>
      <c r="K48" s="17"/>
      <c r="L48" s="17"/>
      <c r="M48" s="17"/>
      <c r="N48" s="23">
        <f t="shared" si="6"/>
        <v>0</v>
      </c>
      <c r="O48" s="32">
        <f t="shared" si="7"/>
        <v>0</v>
      </c>
      <c r="P48" s="32">
        <f t="shared" si="8"/>
        <v>0</v>
      </c>
      <c r="Q48" s="32">
        <f t="shared" si="9"/>
        <v>0</v>
      </c>
      <c r="R48" s="32">
        <f t="shared" si="10"/>
        <v>0</v>
      </c>
      <c r="S48" s="32">
        <f t="shared" si="11"/>
        <v>0</v>
      </c>
      <c r="T48" s="32">
        <f t="shared" si="12"/>
        <v>0</v>
      </c>
      <c r="U48" s="32">
        <f t="shared" si="13"/>
        <v>0</v>
      </c>
      <c r="V48" s="32">
        <f t="shared" si="14"/>
        <v>0</v>
      </c>
      <c r="W48" s="32">
        <f t="shared" si="15"/>
        <v>0</v>
      </c>
      <c r="X48" s="32">
        <f t="shared" si="16"/>
        <v>0</v>
      </c>
      <c r="Y48" s="32">
        <f t="shared" si="17"/>
        <v>0</v>
      </c>
      <c r="Z48" s="32">
        <f t="shared" si="18"/>
        <v>0</v>
      </c>
      <c r="AA48" s="32">
        <f t="shared" si="19"/>
        <v>0</v>
      </c>
      <c r="AB48" s="32">
        <f t="shared" si="20"/>
        <v>0</v>
      </c>
      <c r="AC48" s="32">
        <f t="shared" si="21"/>
        <v>0</v>
      </c>
    </row>
    <row r="49" spans="1:29" x14ac:dyDescent="0.2">
      <c r="A49" s="21">
        <v>46</v>
      </c>
      <c r="B49" s="13"/>
      <c r="C49" s="13"/>
      <c r="D49" s="14"/>
      <c r="E49" s="28" t="str">
        <f t="shared" si="0"/>
        <v/>
      </c>
      <c r="F49" s="28" t="str">
        <f t="shared" si="1"/>
        <v/>
      </c>
      <c r="G49" s="29" t="str">
        <f t="shared" si="2"/>
        <v/>
      </c>
      <c r="H49" s="9" t="str">
        <f t="shared" si="3"/>
        <v/>
      </c>
      <c r="I49" s="9" t="str">
        <f t="shared" si="4"/>
        <v/>
      </c>
      <c r="J49" s="10" t="str">
        <f t="shared" si="5"/>
        <v/>
      </c>
      <c r="K49" s="17"/>
      <c r="L49" s="17"/>
      <c r="M49" s="17"/>
      <c r="N49" s="23">
        <f t="shared" si="6"/>
        <v>0</v>
      </c>
      <c r="O49" s="32">
        <f t="shared" si="7"/>
        <v>0</v>
      </c>
      <c r="P49" s="32">
        <f t="shared" si="8"/>
        <v>0</v>
      </c>
      <c r="Q49" s="32">
        <f t="shared" si="9"/>
        <v>0</v>
      </c>
      <c r="R49" s="32">
        <f t="shared" si="10"/>
        <v>0</v>
      </c>
      <c r="S49" s="32">
        <f t="shared" si="11"/>
        <v>0</v>
      </c>
      <c r="T49" s="32">
        <f t="shared" si="12"/>
        <v>0</v>
      </c>
      <c r="U49" s="32">
        <f t="shared" si="13"/>
        <v>0</v>
      </c>
      <c r="V49" s="32">
        <f t="shared" si="14"/>
        <v>0</v>
      </c>
      <c r="W49" s="32">
        <f t="shared" si="15"/>
        <v>0</v>
      </c>
      <c r="X49" s="32">
        <f t="shared" si="16"/>
        <v>0</v>
      </c>
      <c r="Y49" s="32">
        <f t="shared" si="17"/>
        <v>0</v>
      </c>
      <c r="Z49" s="32">
        <f t="shared" si="18"/>
        <v>0</v>
      </c>
      <c r="AA49" s="32">
        <f t="shared" si="19"/>
        <v>0</v>
      </c>
      <c r="AB49" s="32">
        <f t="shared" si="20"/>
        <v>0</v>
      </c>
      <c r="AC49" s="32">
        <f t="shared" si="21"/>
        <v>0</v>
      </c>
    </row>
    <row r="50" spans="1:29" x14ac:dyDescent="0.2">
      <c r="A50" s="21">
        <v>47</v>
      </c>
      <c r="B50" s="13"/>
      <c r="C50" s="13"/>
      <c r="D50" s="14"/>
      <c r="E50" s="28" t="str">
        <f t="shared" si="0"/>
        <v/>
      </c>
      <c r="F50" s="28" t="str">
        <f t="shared" si="1"/>
        <v/>
      </c>
      <c r="G50" s="29" t="str">
        <f t="shared" si="2"/>
        <v/>
      </c>
      <c r="H50" s="9" t="str">
        <f t="shared" si="3"/>
        <v/>
      </c>
      <c r="I50" s="9" t="str">
        <f t="shared" si="4"/>
        <v/>
      </c>
      <c r="J50" s="10" t="str">
        <f t="shared" si="5"/>
        <v/>
      </c>
      <c r="K50" s="17"/>
      <c r="L50" s="17"/>
      <c r="M50" s="17"/>
      <c r="N50" s="23">
        <f t="shared" si="6"/>
        <v>0</v>
      </c>
      <c r="O50" s="32">
        <f t="shared" si="7"/>
        <v>0</v>
      </c>
      <c r="P50" s="32">
        <f t="shared" si="8"/>
        <v>0</v>
      </c>
      <c r="Q50" s="32">
        <f t="shared" si="9"/>
        <v>0</v>
      </c>
      <c r="R50" s="32">
        <f t="shared" si="10"/>
        <v>0</v>
      </c>
      <c r="S50" s="32">
        <f t="shared" si="11"/>
        <v>0</v>
      </c>
      <c r="T50" s="32">
        <f t="shared" si="12"/>
        <v>0</v>
      </c>
      <c r="U50" s="32">
        <f t="shared" si="13"/>
        <v>0</v>
      </c>
      <c r="V50" s="32">
        <f t="shared" si="14"/>
        <v>0</v>
      </c>
      <c r="W50" s="32">
        <f t="shared" si="15"/>
        <v>0</v>
      </c>
      <c r="X50" s="32">
        <f t="shared" si="16"/>
        <v>0</v>
      </c>
      <c r="Y50" s="32">
        <f t="shared" si="17"/>
        <v>0</v>
      </c>
      <c r="Z50" s="32">
        <f t="shared" si="18"/>
        <v>0</v>
      </c>
      <c r="AA50" s="32">
        <f t="shared" si="19"/>
        <v>0</v>
      </c>
      <c r="AB50" s="32">
        <f t="shared" si="20"/>
        <v>0</v>
      </c>
      <c r="AC50" s="32">
        <f t="shared" si="21"/>
        <v>0</v>
      </c>
    </row>
    <row r="51" spans="1:29" x14ac:dyDescent="0.2">
      <c r="A51" s="21">
        <v>48</v>
      </c>
      <c r="B51" s="13"/>
      <c r="C51" s="13"/>
      <c r="D51" s="14"/>
      <c r="E51" s="28" t="str">
        <f t="shared" si="0"/>
        <v/>
      </c>
      <c r="F51" s="28" t="str">
        <f t="shared" si="1"/>
        <v/>
      </c>
      <c r="G51" s="29" t="str">
        <f t="shared" si="2"/>
        <v/>
      </c>
      <c r="H51" s="9" t="str">
        <f t="shared" si="3"/>
        <v/>
      </c>
      <c r="I51" s="9" t="str">
        <f t="shared" si="4"/>
        <v/>
      </c>
      <c r="J51" s="10" t="str">
        <f t="shared" si="5"/>
        <v/>
      </c>
      <c r="K51" s="17"/>
      <c r="L51" s="17"/>
      <c r="M51" s="17"/>
      <c r="N51" s="23">
        <f t="shared" si="6"/>
        <v>0</v>
      </c>
      <c r="O51" s="32">
        <f t="shared" si="7"/>
        <v>0</v>
      </c>
      <c r="P51" s="32">
        <f t="shared" si="8"/>
        <v>0</v>
      </c>
      <c r="Q51" s="32">
        <f t="shared" si="9"/>
        <v>0</v>
      </c>
      <c r="R51" s="32">
        <f t="shared" si="10"/>
        <v>0</v>
      </c>
      <c r="S51" s="32">
        <f t="shared" si="11"/>
        <v>0</v>
      </c>
      <c r="T51" s="32">
        <f t="shared" si="12"/>
        <v>0</v>
      </c>
      <c r="U51" s="32">
        <f t="shared" si="13"/>
        <v>0</v>
      </c>
      <c r="V51" s="32">
        <f t="shared" si="14"/>
        <v>0</v>
      </c>
      <c r="W51" s="32">
        <f t="shared" si="15"/>
        <v>0</v>
      </c>
      <c r="X51" s="32">
        <f t="shared" si="16"/>
        <v>0</v>
      </c>
      <c r="Y51" s="32">
        <f t="shared" si="17"/>
        <v>0</v>
      </c>
      <c r="Z51" s="32">
        <f t="shared" si="18"/>
        <v>0</v>
      </c>
      <c r="AA51" s="32">
        <f t="shared" si="19"/>
        <v>0</v>
      </c>
      <c r="AB51" s="32">
        <f t="shared" si="20"/>
        <v>0</v>
      </c>
      <c r="AC51" s="32">
        <f t="shared" si="21"/>
        <v>0</v>
      </c>
    </row>
    <row r="52" spans="1:29" x14ac:dyDescent="0.2">
      <c r="A52" s="21">
        <v>49</v>
      </c>
      <c r="B52" s="13"/>
      <c r="C52" s="13"/>
      <c r="D52" s="14"/>
      <c r="E52" s="28" t="str">
        <f t="shared" si="0"/>
        <v/>
      </c>
      <c r="F52" s="28" t="str">
        <f t="shared" si="1"/>
        <v/>
      </c>
      <c r="G52" s="29" t="str">
        <f t="shared" si="2"/>
        <v/>
      </c>
      <c r="H52" s="9" t="str">
        <f t="shared" si="3"/>
        <v/>
      </c>
      <c r="I52" s="9" t="str">
        <f t="shared" si="4"/>
        <v/>
      </c>
      <c r="J52" s="10" t="str">
        <f t="shared" si="5"/>
        <v/>
      </c>
      <c r="K52" s="17"/>
      <c r="L52" s="17"/>
      <c r="M52" s="17"/>
      <c r="N52" s="23">
        <f t="shared" si="6"/>
        <v>0</v>
      </c>
      <c r="O52" s="32">
        <f t="shared" si="7"/>
        <v>0</v>
      </c>
      <c r="P52" s="32">
        <f t="shared" si="8"/>
        <v>0</v>
      </c>
      <c r="Q52" s="32">
        <f t="shared" si="9"/>
        <v>0</v>
      </c>
      <c r="R52" s="32">
        <f t="shared" si="10"/>
        <v>0</v>
      </c>
      <c r="S52" s="32">
        <f t="shared" si="11"/>
        <v>0</v>
      </c>
      <c r="T52" s="32">
        <f t="shared" si="12"/>
        <v>0</v>
      </c>
      <c r="U52" s="32">
        <f t="shared" si="13"/>
        <v>0</v>
      </c>
      <c r="V52" s="32">
        <f t="shared" si="14"/>
        <v>0</v>
      </c>
      <c r="W52" s="32">
        <f t="shared" si="15"/>
        <v>0</v>
      </c>
      <c r="X52" s="32">
        <f t="shared" si="16"/>
        <v>0</v>
      </c>
      <c r="Y52" s="32">
        <f t="shared" si="17"/>
        <v>0</v>
      </c>
      <c r="Z52" s="32">
        <f t="shared" si="18"/>
        <v>0</v>
      </c>
      <c r="AA52" s="32">
        <f t="shared" si="19"/>
        <v>0</v>
      </c>
      <c r="AB52" s="32">
        <f t="shared" si="20"/>
        <v>0</v>
      </c>
      <c r="AC52" s="32">
        <f t="shared" si="21"/>
        <v>0</v>
      </c>
    </row>
    <row r="53" spans="1:29" x14ac:dyDescent="0.2">
      <c r="A53" s="21">
        <v>50</v>
      </c>
      <c r="B53" s="13"/>
      <c r="C53" s="13"/>
      <c r="D53" s="14"/>
      <c r="E53" s="28" t="str">
        <f t="shared" si="0"/>
        <v/>
      </c>
      <c r="F53" s="28" t="str">
        <f t="shared" si="1"/>
        <v/>
      </c>
      <c r="G53" s="29" t="str">
        <f t="shared" si="2"/>
        <v/>
      </c>
      <c r="H53" s="9" t="str">
        <f t="shared" si="3"/>
        <v/>
      </c>
      <c r="I53" s="9" t="str">
        <f t="shared" si="4"/>
        <v/>
      </c>
      <c r="J53" s="10" t="str">
        <f t="shared" si="5"/>
        <v/>
      </c>
      <c r="K53" s="17"/>
      <c r="L53" s="17"/>
      <c r="M53" s="17"/>
      <c r="N53" s="23">
        <f t="shared" si="6"/>
        <v>0</v>
      </c>
      <c r="O53" s="32">
        <f t="shared" si="7"/>
        <v>0</v>
      </c>
      <c r="P53" s="32">
        <f t="shared" si="8"/>
        <v>0</v>
      </c>
      <c r="Q53" s="32">
        <f t="shared" si="9"/>
        <v>0</v>
      </c>
      <c r="R53" s="32">
        <f t="shared" si="10"/>
        <v>0</v>
      </c>
      <c r="S53" s="32">
        <f t="shared" si="11"/>
        <v>0</v>
      </c>
      <c r="T53" s="32">
        <f t="shared" si="12"/>
        <v>0</v>
      </c>
      <c r="U53" s="32">
        <f t="shared" si="13"/>
        <v>0</v>
      </c>
      <c r="V53" s="32">
        <f t="shared" si="14"/>
        <v>0</v>
      </c>
      <c r="W53" s="32">
        <f t="shared" si="15"/>
        <v>0</v>
      </c>
      <c r="X53" s="32">
        <f t="shared" si="16"/>
        <v>0</v>
      </c>
      <c r="Y53" s="32">
        <f t="shared" si="17"/>
        <v>0</v>
      </c>
      <c r="Z53" s="32">
        <f t="shared" si="18"/>
        <v>0</v>
      </c>
      <c r="AA53" s="32">
        <f t="shared" si="19"/>
        <v>0</v>
      </c>
      <c r="AB53" s="32">
        <f t="shared" si="20"/>
        <v>0</v>
      </c>
      <c r="AC53" s="32">
        <f t="shared" si="21"/>
        <v>0</v>
      </c>
    </row>
    <row r="54" spans="1:29" x14ac:dyDescent="0.2">
      <c r="A54" s="21">
        <v>51</v>
      </c>
      <c r="B54" s="13"/>
      <c r="C54" s="13"/>
      <c r="D54" s="14"/>
      <c r="E54" s="28" t="str">
        <f t="shared" si="0"/>
        <v/>
      </c>
      <c r="F54" s="28" t="str">
        <f t="shared" si="1"/>
        <v/>
      </c>
      <c r="G54" s="29" t="str">
        <f t="shared" si="2"/>
        <v/>
      </c>
      <c r="H54" s="9" t="str">
        <f t="shared" si="3"/>
        <v/>
      </c>
      <c r="I54" s="9" t="str">
        <f t="shared" si="4"/>
        <v/>
      </c>
      <c r="J54" s="10" t="str">
        <f t="shared" si="5"/>
        <v/>
      </c>
      <c r="K54" s="17"/>
      <c r="L54" s="17"/>
      <c r="M54" s="17"/>
      <c r="N54" s="23">
        <f t="shared" si="6"/>
        <v>0</v>
      </c>
      <c r="O54" s="32">
        <f t="shared" si="7"/>
        <v>0</v>
      </c>
      <c r="P54" s="32">
        <f t="shared" si="8"/>
        <v>0</v>
      </c>
      <c r="Q54" s="32">
        <f t="shared" si="9"/>
        <v>0</v>
      </c>
      <c r="R54" s="32">
        <f t="shared" si="10"/>
        <v>0</v>
      </c>
      <c r="S54" s="32">
        <f t="shared" si="11"/>
        <v>0</v>
      </c>
      <c r="T54" s="32">
        <f t="shared" si="12"/>
        <v>0</v>
      </c>
      <c r="U54" s="32">
        <f t="shared" si="13"/>
        <v>0</v>
      </c>
      <c r="V54" s="32">
        <f t="shared" si="14"/>
        <v>0</v>
      </c>
      <c r="W54" s="32">
        <f t="shared" si="15"/>
        <v>0</v>
      </c>
      <c r="X54" s="32">
        <f t="shared" si="16"/>
        <v>0</v>
      </c>
      <c r="Y54" s="32">
        <f t="shared" si="17"/>
        <v>0</v>
      </c>
      <c r="Z54" s="32">
        <f t="shared" si="18"/>
        <v>0</v>
      </c>
      <c r="AA54" s="32">
        <f t="shared" si="19"/>
        <v>0</v>
      </c>
      <c r="AB54" s="32">
        <f t="shared" si="20"/>
        <v>0</v>
      </c>
      <c r="AC54" s="32">
        <f t="shared" si="21"/>
        <v>0</v>
      </c>
    </row>
    <row r="55" spans="1:29" x14ac:dyDescent="0.2">
      <c r="A55" s="21">
        <v>52</v>
      </c>
      <c r="B55" s="13"/>
      <c r="C55" s="13"/>
      <c r="D55" s="14"/>
      <c r="E55" s="28" t="str">
        <f t="shared" si="0"/>
        <v/>
      </c>
      <c r="F55" s="28" t="str">
        <f t="shared" si="1"/>
        <v/>
      </c>
      <c r="G55" s="29" t="str">
        <f t="shared" si="2"/>
        <v/>
      </c>
      <c r="H55" s="9" t="str">
        <f t="shared" si="3"/>
        <v/>
      </c>
      <c r="I55" s="9" t="str">
        <f t="shared" si="4"/>
        <v/>
      </c>
      <c r="J55" s="10" t="str">
        <f t="shared" si="5"/>
        <v/>
      </c>
      <c r="K55" s="17"/>
      <c r="L55" s="17"/>
      <c r="M55" s="17"/>
      <c r="N55" s="23">
        <f t="shared" si="6"/>
        <v>0</v>
      </c>
      <c r="O55" s="32">
        <f t="shared" si="7"/>
        <v>0</v>
      </c>
      <c r="P55" s="32">
        <f t="shared" si="8"/>
        <v>0</v>
      </c>
      <c r="Q55" s="32">
        <f t="shared" si="9"/>
        <v>0</v>
      </c>
      <c r="R55" s="32">
        <f t="shared" si="10"/>
        <v>0</v>
      </c>
      <c r="S55" s="32">
        <f t="shared" si="11"/>
        <v>0</v>
      </c>
      <c r="T55" s="32">
        <f t="shared" si="12"/>
        <v>0</v>
      </c>
      <c r="U55" s="32">
        <f t="shared" si="13"/>
        <v>0</v>
      </c>
      <c r="V55" s="32">
        <f t="shared" si="14"/>
        <v>0</v>
      </c>
      <c r="W55" s="32">
        <f t="shared" si="15"/>
        <v>0</v>
      </c>
      <c r="X55" s="32">
        <f t="shared" si="16"/>
        <v>0</v>
      </c>
      <c r="Y55" s="32">
        <f t="shared" si="17"/>
        <v>0</v>
      </c>
      <c r="Z55" s="32">
        <f t="shared" si="18"/>
        <v>0</v>
      </c>
      <c r="AA55" s="32">
        <f t="shared" si="19"/>
        <v>0</v>
      </c>
      <c r="AB55" s="32">
        <f t="shared" si="20"/>
        <v>0</v>
      </c>
      <c r="AC55" s="32">
        <f t="shared" si="21"/>
        <v>0</v>
      </c>
    </row>
    <row r="56" spans="1:29" x14ac:dyDescent="0.2">
      <c r="A56" s="21">
        <v>53</v>
      </c>
      <c r="B56" s="13"/>
      <c r="C56" s="13"/>
      <c r="D56" s="14"/>
      <c r="E56" s="28" t="str">
        <f t="shared" si="0"/>
        <v/>
      </c>
      <c r="F56" s="28" t="str">
        <f t="shared" si="1"/>
        <v/>
      </c>
      <c r="G56" s="29" t="str">
        <f t="shared" si="2"/>
        <v/>
      </c>
      <c r="H56" s="9" t="str">
        <f t="shared" si="3"/>
        <v/>
      </c>
      <c r="I56" s="9" t="str">
        <f t="shared" si="4"/>
        <v/>
      </c>
      <c r="J56" s="10" t="str">
        <f t="shared" si="5"/>
        <v/>
      </c>
      <c r="K56" s="17"/>
      <c r="L56" s="17"/>
      <c r="M56" s="17"/>
      <c r="N56" s="23">
        <f t="shared" si="6"/>
        <v>0</v>
      </c>
      <c r="O56" s="32">
        <f t="shared" si="7"/>
        <v>0</v>
      </c>
      <c r="P56" s="32">
        <f t="shared" si="8"/>
        <v>0</v>
      </c>
      <c r="Q56" s="32">
        <f t="shared" si="9"/>
        <v>0</v>
      </c>
      <c r="R56" s="32">
        <f t="shared" si="10"/>
        <v>0</v>
      </c>
      <c r="S56" s="32">
        <f t="shared" si="11"/>
        <v>0</v>
      </c>
      <c r="T56" s="32">
        <f t="shared" si="12"/>
        <v>0</v>
      </c>
      <c r="U56" s="32">
        <f t="shared" si="13"/>
        <v>0</v>
      </c>
      <c r="V56" s="32">
        <f t="shared" si="14"/>
        <v>0</v>
      </c>
      <c r="W56" s="32">
        <f t="shared" si="15"/>
        <v>0</v>
      </c>
      <c r="X56" s="32">
        <f t="shared" si="16"/>
        <v>0</v>
      </c>
      <c r="Y56" s="32">
        <f t="shared" si="17"/>
        <v>0</v>
      </c>
      <c r="Z56" s="32">
        <f t="shared" si="18"/>
        <v>0</v>
      </c>
      <c r="AA56" s="32">
        <f t="shared" si="19"/>
        <v>0</v>
      </c>
      <c r="AB56" s="32">
        <f t="shared" si="20"/>
        <v>0</v>
      </c>
      <c r="AC56" s="32">
        <f t="shared" si="21"/>
        <v>0</v>
      </c>
    </row>
    <row r="57" spans="1:29" x14ac:dyDescent="0.2">
      <c r="A57" s="21">
        <v>54</v>
      </c>
      <c r="B57" s="13"/>
      <c r="C57" s="13"/>
      <c r="D57" s="14"/>
      <c r="E57" s="28" t="str">
        <f t="shared" si="0"/>
        <v/>
      </c>
      <c r="F57" s="28" t="str">
        <f t="shared" si="1"/>
        <v/>
      </c>
      <c r="G57" s="29" t="str">
        <f t="shared" si="2"/>
        <v/>
      </c>
      <c r="H57" s="9" t="str">
        <f t="shared" si="3"/>
        <v/>
      </c>
      <c r="I57" s="9" t="str">
        <f t="shared" si="4"/>
        <v/>
      </c>
      <c r="J57" s="10" t="str">
        <f t="shared" si="5"/>
        <v/>
      </c>
      <c r="K57" s="17"/>
      <c r="L57" s="17"/>
      <c r="M57" s="17"/>
      <c r="N57" s="23">
        <f t="shared" si="6"/>
        <v>0</v>
      </c>
      <c r="O57" s="32">
        <f t="shared" si="7"/>
        <v>0</v>
      </c>
      <c r="P57" s="32">
        <f t="shared" si="8"/>
        <v>0</v>
      </c>
      <c r="Q57" s="32">
        <f t="shared" si="9"/>
        <v>0</v>
      </c>
      <c r="R57" s="32">
        <f t="shared" si="10"/>
        <v>0</v>
      </c>
      <c r="S57" s="32">
        <f t="shared" si="11"/>
        <v>0</v>
      </c>
      <c r="T57" s="32">
        <f t="shared" si="12"/>
        <v>0</v>
      </c>
      <c r="U57" s="32">
        <f t="shared" si="13"/>
        <v>0</v>
      </c>
      <c r="V57" s="32">
        <f t="shared" si="14"/>
        <v>0</v>
      </c>
      <c r="W57" s="32">
        <f t="shared" si="15"/>
        <v>0</v>
      </c>
      <c r="X57" s="32">
        <f t="shared" si="16"/>
        <v>0</v>
      </c>
      <c r="Y57" s="32">
        <f t="shared" si="17"/>
        <v>0</v>
      </c>
      <c r="Z57" s="32">
        <f t="shared" si="18"/>
        <v>0</v>
      </c>
      <c r="AA57" s="32">
        <f t="shared" si="19"/>
        <v>0</v>
      </c>
      <c r="AB57" s="32">
        <f t="shared" si="20"/>
        <v>0</v>
      </c>
      <c r="AC57" s="32">
        <f t="shared" si="21"/>
        <v>0</v>
      </c>
    </row>
    <row r="58" spans="1:29" x14ac:dyDescent="0.2">
      <c r="A58" s="21">
        <v>55</v>
      </c>
      <c r="B58" s="13"/>
      <c r="C58" s="13"/>
      <c r="D58" s="14"/>
      <c r="E58" s="28" t="str">
        <f t="shared" si="0"/>
        <v/>
      </c>
      <c r="F58" s="28" t="str">
        <f t="shared" si="1"/>
        <v/>
      </c>
      <c r="G58" s="29" t="str">
        <f t="shared" si="2"/>
        <v/>
      </c>
      <c r="H58" s="9" t="str">
        <f t="shared" si="3"/>
        <v/>
      </c>
      <c r="I58" s="9" t="str">
        <f t="shared" si="4"/>
        <v/>
      </c>
      <c r="J58" s="10" t="str">
        <f t="shared" si="5"/>
        <v/>
      </c>
      <c r="K58" s="17"/>
      <c r="L58" s="17"/>
      <c r="M58" s="17"/>
      <c r="N58" s="23">
        <f t="shared" si="6"/>
        <v>0</v>
      </c>
      <c r="O58" s="32">
        <f t="shared" si="7"/>
        <v>0</v>
      </c>
      <c r="P58" s="32">
        <f t="shared" si="8"/>
        <v>0</v>
      </c>
      <c r="Q58" s="32">
        <f t="shared" si="9"/>
        <v>0</v>
      </c>
      <c r="R58" s="32">
        <f t="shared" si="10"/>
        <v>0</v>
      </c>
      <c r="S58" s="32">
        <f t="shared" si="11"/>
        <v>0</v>
      </c>
      <c r="T58" s="32">
        <f t="shared" si="12"/>
        <v>0</v>
      </c>
      <c r="U58" s="32">
        <f t="shared" si="13"/>
        <v>0</v>
      </c>
      <c r="V58" s="32">
        <f t="shared" si="14"/>
        <v>0</v>
      </c>
      <c r="W58" s="32">
        <f t="shared" si="15"/>
        <v>0</v>
      </c>
      <c r="X58" s="32">
        <f t="shared" si="16"/>
        <v>0</v>
      </c>
      <c r="Y58" s="32">
        <f t="shared" si="17"/>
        <v>0</v>
      </c>
      <c r="Z58" s="32">
        <f t="shared" si="18"/>
        <v>0</v>
      </c>
      <c r="AA58" s="32">
        <f t="shared" si="19"/>
        <v>0</v>
      </c>
      <c r="AB58" s="32">
        <f t="shared" si="20"/>
        <v>0</v>
      </c>
      <c r="AC58" s="32">
        <f t="shared" si="21"/>
        <v>0</v>
      </c>
    </row>
    <row r="59" spans="1:29" x14ac:dyDescent="0.2">
      <c r="A59" s="21">
        <v>56</v>
      </c>
      <c r="B59" s="13"/>
      <c r="C59" s="13"/>
      <c r="D59" s="14"/>
      <c r="E59" s="28" t="str">
        <f t="shared" si="0"/>
        <v/>
      </c>
      <c r="F59" s="28" t="str">
        <f t="shared" si="1"/>
        <v/>
      </c>
      <c r="G59" s="29" t="str">
        <f t="shared" si="2"/>
        <v/>
      </c>
      <c r="H59" s="9" t="str">
        <f t="shared" si="3"/>
        <v/>
      </c>
      <c r="I59" s="9" t="str">
        <f t="shared" si="4"/>
        <v/>
      </c>
      <c r="J59" s="10" t="str">
        <f t="shared" si="5"/>
        <v/>
      </c>
      <c r="K59" s="17"/>
      <c r="L59" s="17"/>
      <c r="M59" s="17"/>
      <c r="N59" s="23">
        <f t="shared" si="6"/>
        <v>0</v>
      </c>
      <c r="O59" s="32">
        <f t="shared" si="7"/>
        <v>0</v>
      </c>
      <c r="P59" s="32">
        <f t="shared" si="8"/>
        <v>0</v>
      </c>
      <c r="Q59" s="32">
        <f t="shared" si="9"/>
        <v>0</v>
      </c>
      <c r="R59" s="32">
        <f t="shared" si="10"/>
        <v>0</v>
      </c>
      <c r="S59" s="32">
        <f t="shared" si="11"/>
        <v>0</v>
      </c>
      <c r="T59" s="32">
        <f t="shared" si="12"/>
        <v>0</v>
      </c>
      <c r="U59" s="32">
        <f t="shared" si="13"/>
        <v>0</v>
      </c>
      <c r="V59" s="32">
        <f t="shared" si="14"/>
        <v>0</v>
      </c>
      <c r="W59" s="32">
        <f t="shared" si="15"/>
        <v>0</v>
      </c>
      <c r="X59" s="32">
        <f t="shared" si="16"/>
        <v>0</v>
      </c>
      <c r="Y59" s="32">
        <f t="shared" si="17"/>
        <v>0</v>
      </c>
      <c r="Z59" s="32">
        <f t="shared" si="18"/>
        <v>0</v>
      </c>
      <c r="AA59" s="32">
        <f t="shared" si="19"/>
        <v>0</v>
      </c>
      <c r="AB59" s="32">
        <f t="shared" si="20"/>
        <v>0</v>
      </c>
      <c r="AC59" s="32">
        <f t="shared" si="21"/>
        <v>0</v>
      </c>
    </row>
    <row r="60" spans="1:29" x14ac:dyDescent="0.2">
      <c r="A60" s="21">
        <v>57</v>
      </c>
      <c r="B60" s="13"/>
      <c r="C60" s="13"/>
      <c r="D60" s="14"/>
      <c r="E60" s="28" t="str">
        <f t="shared" si="0"/>
        <v/>
      </c>
      <c r="F60" s="28" t="str">
        <f t="shared" si="1"/>
        <v/>
      </c>
      <c r="G60" s="29" t="str">
        <f t="shared" si="2"/>
        <v/>
      </c>
      <c r="H60" s="9" t="str">
        <f t="shared" si="3"/>
        <v/>
      </c>
      <c r="I60" s="9" t="str">
        <f t="shared" si="4"/>
        <v/>
      </c>
      <c r="J60" s="10" t="str">
        <f t="shared" si="5"/>
        <v/>
      </c>
      <c r="K60" s="17"/>
      <c r="L60" s="17"/>
      <c r="M60" s="17"/>
      <c r="N60" s="23">
        <f t="shared" si="6"/>
        <v>0</v>
      </c>
      <c r="O60" s="32">
        <f t="shared" si="7"/>
        <v>0</v>
      </c>
      <c r="P60" s="32">
        <f t="shared" si="8"/>
        <v>0</v>
      </c>
      <c r="Q60" s="32">
        <f t="shared" si="9"/>
        <v>0</v>
      </c>
      <c r="R60" s="32">
        <f t="shared" si="10"/>
        <v>0</v>
      </c>
      <c r="S60" s="32">
        <f t="shared" si="11"/>
        <v>0</v>
      </c>
      <c r="T60" s="32">
        <f t="shared" si="12"/>
        <v>0</v>
      </c>
      <c r="U60" s="32">
        <f t="shared" si="13"/>
        <v>0</v>
      </c>
      <c r="V60" s="32">
        <f t="shared" si="14"/>
        <v>0</v>
      </c>
      <c r="W60" s="32">
        <f t="shared" si="15"/>
        <v>0</v>
      </c>
      <c r="X60" s="32">
        <f t="shared" si="16"/>
        <v>0</v>
      </c>
      <c r="Y60" s="32">
        <f t="shared" si="17"/>
        <v>0</v>
      </c>
      <c r="Z60" s="32">
        <f t="shared" si="18"/>
        <v>0</v>
      </c>
      <c r="AA60" s="32">
        <f t="shared" si="19"/>
        <v>0</v>
      </c>
      <c r="AB60" s="32">
        <f t="shared" si="20"/>
        <v>0</v>
      </c>
      <c r="AC60" s="32">
        <f t="shared" si="21"/>
        <v>0</v>
      </c>
    </row>
    <row r="61" spans="1:29" x14ac:dyDescent="0.2">
      <c r="A61" s="21">
        <v>58</v>
      </c>
      <c r="B61" s="13"/>
      <c r="C61" s="13"/>
      <c r="D61" s="14"/>
      <c r="E61" s="28" t="str">
        <f t="shared" si="0"/>
        <v/>
      </c>
      <c r="F61" s="28" t="str">
        <f t="shared" si="1"/>
        <v/>
      </c>
      <c r="G61" s="29" t="str">
        <f t="shared" si="2"/>
        <v/>
      </c>
      <c r="H61" s="9" t="str">
        <f t="shared" si="3"/>
        <v/>
      </c>
      <c r="I61" s="9" t="str">
        <f t="shared" si="4"/>
        <v/>
      </c>
      <c r="J61" s="10" t="str">
        <f t="shared" si="5"/>
        <v/>
      </c>
      <c r="K61" s="17"/>
      <c r="L61" s="17"/>
      <c r="M61" s="17"/>
      <c r="N61" s="23">
        <f t="shared" si="6"/>
        <v>0</v>
      </c>
      <c r="O61" s="32">
        <f t="shared" si="7"/>
        <v>0</v>
      </c>
      <c r="P61" s="32">
        <f t="shared" si="8"/>
        <v>0</v>
      </c>
      <c r="Q61" s="32">
        <f t="shared" si="9"/>
        <v>0</v>
      </c>
      <c r="R61" s="32">
        <f t="shared" si="10"/>
        <v>0</v>
      </c>
      <c r="S61" s="32">
        <f t="shared" si="11"/>
        <v>0</v>
      </c>
      <c r="T61" s="32">
        <f t="shared" si="12"/>
        <v>0</v>
      </c>
      <c r="U61" s="32">
        <f t="shared" si="13"/>
        <v>0</v>
      </c>
      <c r="V61" s="32">
        <f t="shared" si="14"/>
        <v>0</v>
      </c>
      <c r="W61" s="32">
        <f t="shared" si="15"/>
        <v>0</v>
      </c>
      <c r="X61" s="32">
        <f t="shared" si="16"/>
        <v>0</v>
      </c>
      <c r="Y61" s="32">
        <f t="shared" si="17"/>
        <v>0</v>
      </c>
      <c r="Z61" s="32">
        <f t="shared" si="18"/>
        <v>0</v>
      </c>
      <c r="AA61" s="32">
        <f t="shared" si="19"/>
        <v>0</v>
      </c>
      <c r="AB61" s="32">
        <f t="shared" si="20"/>
        <v>0</v>
      </c>
      <c r="AC61" s="32">
        <f t="shared" si="21"/>
        <v>0</v>
      </c>
    </row>
    <row r="62" spans="1:29" x14ac:dyDescent="0.2">
      <c r="A62" s="21">
        <v>59</v>
      </c>
      <c r="B62" s="13"/>
      <c r="C62" s="13"/>
      <c r="D62" s="14"/>
      <c r="E62" s="28" t="str">
        <f t="shared" si="0"/>
        <v/>
      </c>
      <c r="F62" s="28" t="str">
        <f t="shared" si="1"/>
        <v/>
      </c>
      <c r="G62" s="29" t="str">
        <f t="shared" si="2"/>
        <v/>
      </c>
      <c r="H62" s="9" t="str">
        <f t="shared" si="3"/>
        <v/>
      </c>
      <c r="I62" s="9" t="str">
        <f t="shared" si="4"/>
        <v/>
      </c>
      <c r="J62" s="10" t="str">
        <f t="shared" si="5"/>
        <v/>
      </c>
      <c r="K62" s="17"/>
      <c r="L62" s="17"/>
      <c r="M62" s="17"/>
      <c r="N62" s="23">
        <f t="shared" si="6"/>
        <v>0</v>
      </c>
      <c r="O62" s="32">
        <f t="shared" si="7"/>
        <v>0</v>
      </c>
      <c r="P62" s="32">
        <f t="shared" si="8"/>
        <v>0</v>
      </c>
      <c r="Q62" s="32">
        <f t="shared" si="9"/>
        <v>0</v>
      </c>
      <c r="R62" s="32">
        <f t="shared" si="10"/>
        <v>0</v>
      </c>
      <c r="S62" s="32">
        <f t="shared" si="11"/>
        <v>0</v>
      </c>
      <c r="T62" s="32">
        <f t="shared" si="12"/>
        <v>0</v>
      </c>
      <c r="U62" s="32">
        <f t="shared" si="13"/>
        <v>0</v>
      </c>
      <c r="V62" s="32">
        <f t="shared" si="14"/>
        <v>0</v>
      </c>
      <c r="W62" s="32">
        <f t="shared" si="15"/>
        <v>0</v>
      </c>
      <c r="X62" s="32">
        <f t="shared" si="16"/>
        <v>0</v>
      </c>
      <c r="Y62" s="32">
        <f t="shared" si="17"/>
        <v>0</v>
      </c>
      <c r="Z62" s="32">
        <f t="shared" si="18"/>
        <v>0</v>
      </c>
      <c r="AA62" s="32">
        <f t="shared" si="19"/>
        <v>0</v>
      </c>
      <c r="AB62" s="32">
        <f t="shared" si="20"/>
        <v>0</v>
      </c>
      <c r="AC62" s="32">
        <f t="shared" si="21"/>
        <v>0</v>
      </c>
    </row>
    <row r="63" spans="1:29" x14ac:dyDescent="0.2">
      <c r="A63" s="21">
        <v>60</v>
      </c>
      <c r="B63" s="13"/>
      <c r="C63" s="13"/>
      <c r="D63" s="14"/>
      <c r="E63" s="28" t="str">
        <f t="shared" si="0"/>
        <v/>
      </c>
      <c r="F63" s="28" t="str">
        <f t="shared" si="1"/>
        <v/>
      </c>
      <c r="G63" s="29" t="str">
        <f t="shared" si="2"/>
        <v/>
      </c>
      <c r="H63" s="9" t="str">
        <f t="shared" si="3"/>
        <v/>
      </c>
      <c r="I63" s="9" t="str">
        <f t="shared" si="4"/>
        <v/>
      </c>
      <c r="J63" s="10" t="str">
        <f t="shared" si="5"/>
        <v/>
      </c>
      <c r="K63" s="17"/>
      <c r="L63" s="17"/>
      <c r="M63" s="17"/>
      <c r="N63" s="23">
        <f t="shared" si="6"/>
        <v>0</v>
      </c>
      <c r="O63" s="32">
        <f t="shared" si="7"/>
        <v>0</v>
      </c>
      <c r="P63" s="32">
        <f t="shared" si="8"/>
        <v>0</v>
      </c>
      <c r="Q63" s="32">
        <f t="shared" si="9"/>
        <v>0</v>
      </c>
      <c r="R63" s="32">
        <f t="shared" si="10"/>
        <v>0</v>
      </c>
      <c r="S63" s="32">
        <f t="shared" si="11"/>
        <v>0</v>
      </c>
      <c r="T63" s="32">
        <f t="shared" si="12"/>
        <v>0</v>
      </c>
      <c r="U63" s="32">
        <f t="shared" si="13"/>
        <v>0</v>
      </c>
      <c r="V63" s="32">
        <f t="shared" si="14"/>
        <v>0</v>
      </c>
      <c r="W63" s="32">
        <f t="shared" si="15"/>
        <v>0</v>
      </c>
      <c r="X63" s="32">
        <f t="shared" si="16"/>
        <v>0</v>
      </c>
      <c r="Y63" s="32">
        <f t="shared" si="17"/>
        <v>0</v>
      </c>
      <c r="Z63" s="32">
        <f t="shared" si="18"/>
        <v>0</v>
      </c>
      <c r="AA63" s="32">
        <f t="shared" si="19"/>
        <v>0</v>
      </c>
      <c r="AB63" s="32">
        <f t="shared" si="20"/>
        <v>0</v>
      </c>
      <c r="AC63" s="32">
        <f t="shared" si="21"/>
        <v>0</v>
      </c>
    </row>
    <row r="64" spans="1:29" x14ac:dyDescent="0.2">
      <c r="A64" s="70"/>
      <c r="B64" s="71"/>
      <c r="C64" s="71"/>
      <c r="D64" s="71"/>
      <c r="E64" s="71"/>
      <c r="F64" s="71"/>
      <c r="G64" s="71"/>
      <c r="H64" s="71"/>
      <c r="I64" s="71"/>
      <c r="J64" s="71"/>
      <c r="K64" s="71"/>
      <c r="L64" s="71"/>
      <c r="M64" s="71"/>
      <c r="N64" s="72"/>
      <c r="O64" s="31">
        <f t="shared" ref="O64:AC64" si="22">SUM(O$4:O$63)</f>
        <v>0</v>
      </c>
      <c r="P64" s="31">
        <f t="shared" si="22"/>
        <v>0</v>
      </c>
      <c r="Q64" s="31">
        <f t="shared" si="22"/>
        <v>0</v>
      </c>
      <c r="R64" s="31">
        <f t="shared" si="22"/>
        <v>0</v>
      </c>
      <c r="S64" s="31">
        <f t="shared" si="22"/>
        <v>0</v>
      </c>
      <c r="T64" s="31">
        <f t="shared" si="22"/>
        <v>0</v>
      </c>
      <c r="U64" s="31">
        <f t="shared" si="22"/>
        <v>0</v>
      </c>
      <c r="V64" s="31">
        <f t="shared" si="22"/>
        <v>0</v>
      </c>
      <c r="W64" s="31">
        <f t="shared" si="22"/>
        <v>0</v>
      </c>
      <c r="X64" s="31">
        <f t="shared" si="22"/>
        <v>0</v>
      </c>
      <c r="Y64" s="31">
        <f t="shared" si="22"/>
        <v>0</v>
      </c>
      <c r="Z64" s="31">
        <f t="shared" si="22"/>
        <v>0</v>
      </c>
      <c r="AA64" s="31">
        <f t="shared" si="22"/>
        <v>0</v>
      </c>
      <c r="AB64" s="31">
        <f t="shared" si="22"/>
        <v>0</v>
      </c>
      <c r="AC64" s="31">
        <f t="shared" si="22"/>
        <v>0</v>
      </c>
    </row>
    <row r="65" spans="15:44" x14ac:dyDescent="0.2">
      <c r="O65" s="3"/>
      <c r="P65" s="3"/>
      <c r="Q65" s="3"/>
      <c r="R65" s="3"/>
      <c r="S65" s="3"/>
      <c r="T65" s="3"/>
      <c r="U65" s="3"/>
      <c r="V65" s="3"/>
      <c r="W65" s="3"/>
      <c r="X65" s="3"/>
      <c r="Y65" s="3"/>
      <c r="Z65" s="3"/>
      <c r="AA65" s="3"/>
      <c r="AB65" s="3"/>
      <c r="AC65" s="3"/>
    </row>
    <row r="66" spans="15:44" x14ac:dyDescent="0.2">
      <c r="O66" s="3"/>
      <c r="P66" s="3"/>
      <c r="Q66" s="3"/>
      <c r="R66" s="3"/>
      <c r="S66" s="3"/>
      <c r="T66" s="3"/>
      <c r="U66" s="3"/>
      <c r="V66" s="3"/>
      <c r="W66" s="3"/>
      <c r="X66" s="3"/>
      <c r="Y66" s="3"/>
      <c r="Z66" s="3"/>
      <c r="AA66" s="3"/>
      <c r="AB66" s="3"/>
      <c r="AC66" s="3"/>
    </row>
    <row r="67" spans="15:44" x14ac:dyDescent="0.2">
      <c r="O67" s="3"/>
      <c r="P67" s="3"/>
      <c r="Q67" s="3"/>
      <c r="R67" s="3"/>
      <c r="S67" s="3"/>
      <c r="T67" s="3"/>
      <c r="U67" s="3"/>
      <c r="V67" s="3"/>
      <c r="W67" s="3"/>
      <c r="X67" s="3"/>
      <c r="Y67" s="3"/>
      <c r="Z67" s="3"/>
      <c r="AA67" s="3"/>
      <c r="AB67" s="3"/>
      <c r="AC67" s="3"/>
    </row>
    <row r="68" spans="15:44" ht="25" x14ac:dyDescent="0.25">
      <c r="O68" s="3"/>
      <c r="P68" s="3"/>
      <c r="Q68" s="3"/>
      <c r="R68" s="3"/>
      <c r="S68" s="3"/>
      <c r="T68" s="3"/>
      <c r="U68" s="3"/>
      <c r="V68" s="3"/>
      <c r="W68" s="3"/>
      <c r="X68" s="3"/>
      <c r="Y68" s="3"/>
      <c r="Z68" s="3"/>
      <c r="AA68" s="3"/>
      <c r="AB68" s="3"/>
      <c r="AC68" s="3"/>
      <c r="AD68" s="4"/>
      <c r="AE68" s="4"/>
      <c r="AF68" s="4"/>
      <c r="AG68" s="107" t="s">
        <v>13</v>
      </c>
      <c r="AH68" s="108"/>
      <c r="AI68" s="109"/>
      <c r="AJ68" s="107" t="s">
        <v>14</v>
      </c>
      <c r="AK68" s="108"/>
      <c r="AL68" s="109"/>
      <c r="AM68" s="107" t="s">
        <v>26</v>
      </c>
      <c r="AN68" s="108"/>
      <c r="AO68" s="109"/>
      <c r="AP68" s="107" t="s">
        <v>4</v>
      </c>
      <c r="AQ68" s="108"/>
      <c r="AR68" s="109"/>
    </row>
    <row r="69" spans="15:44" ht="25" x14ac:dyDescent="0.25">
      <c r="O69" s="3"/>
      <c r="P69" s="3"/>
      <c r="Q69" s="3"/>
      <c r="R69" s="3"/>
      <c r="S69" s="3"/>
      <c r="T69" s="3"/>
      <c r="U69" s="3"/>
      <c r="V69" s="3"/>
      <c r="W69" s="3"/>
      <c r="X69" s="3"/>
      <c r="Y69" s="3"/>
      <c r="Z69" s="3"/>
      <c r="AA69" s="3"/>
      <c r="AB69" s="3"/>
      <c r="AC69" s="3"/>
      <c r="AD69" s="110">
        <f>($O$2)</f>
        <v>2123</v>
      </c>
      <c r="AE69" s="111"/>
      <c r="AF69" s="112"/>
      <c r="AG69" s="79">
        <f>($O$64)</f>
        <v>0</v>
      </c>
      <c r="AH69" s="79"/>
      <c r="AI69" s="79"/>
      <c r="AJ69" s="79">
        <f>($P$64)</f>
        <v>0</v>
      </c>
      <c r="AK69" s="79"/>
      <c r="AL69" s="79"/>
      <c r="AM69" s="79">
        <f>($Q$64)</f>
        <v>0</v>
      </c>
      <c r="AN69" s="79"/>
      <c r="AO69" s="79"/>
      <c r="AP69" s="113">
        <f>SUM($AG69:$AO69)</f>
        <v>0</v>
      </c>
      <c r="AQ69" s="113"/>
      <c r="AR69" s="113"/>
    </row>
    <row r="70" spans="15:44" ht="25" x14ac:dyDescent="0.25">
      <c r="O70" s="3"/>
      <c r="P70" s="3"/>
      <c r="Q70" s="3"/>
      <c r="R70" s="3"/>
      <c r="S70" s="3"/>
      <c r="T70" s="3"/>
      <c r="U70" s="3"/>
      <c r="V70" s="3"/>
      <c r="W70" s="3"/>
      <c r="X70" s="3"/>
      <c r="Y70" s="3"/>
      <c r="Z70" s="3"/>
      <c r="AA70" s="3"/>
      <c r="AB70" s="3"/>
      <c r="AC70" s="3"/>
      <c r="AD70" s="99">
        <f>($R$2)</f>
        <v>2325</v>
      </c>
      <c r="AE70" s="100"/>
      <c r="AF70" s="101"/>
      <c r="AG70" s="84">
        <f>($R$64)</f>
        <v>0</v>
      </c>
      <c r="AH70" s="84"/>
      <c r="AI70" s="84"/>
      <c r="AJ70" s="84">
        <f>($S$64)</f>
        <v>0</v>
      </c>
      <c r="AK70" s="84"/>
      <c r="AL70" s="84"/>
      <c r="AM70" s="84">
        <f>($T$64)</f>
        <v>0</v>
      </c>
      <c r="AN70" s="84"/>
      <c r="AO70" s="84"/>
      <c r="AP70" s="102">
        <f t="shared" ref="AP70:AP73" si="23">SUM($AG70:$AO70)</f>
        <v>0</v>
      </c>
      <c r="AQ70" s="102"/>
      <c r="AR70" s="102"/>
    </row>
    <row r="71" spans="15:44" ht="25" x14ac:dyDescent="0.25">
      <c r="O71" s="3"/>
      <c r="P71" s="3"/>
      <c r="Q71" s="3"/>
      <c r="R71" s="3"/>
      <c r="S71" s="3"/>
      <c r="T71" s="3"/>
      <c r="U71" s="3"/>
      <c r="V71" s="3"/>
      <c r="W71" s="3"/>
      <c r="X71" s="3"/>
      <c r="Y71" s="3"/>
      <c r="Z71" s="3"/>
      <c r="AA71" s="3"/>
      <c r="AB71" s="3"/>
      <c r="AC71" s="3"/>
      <c r="AD71" s="99">
        <f>($U$2)</f>
        <v>2527</v>
      </c>
      <c r="AE71" s="100"/>
      <c r="AF71" s="101"/>
      <c r="AG71" s="84">
        <f>($U$64)</f>
        <v>0</v>
      </c>
      <c r="AH71" s="84"/>
      <c r="AI71" s="84"/>
      <c r="AJ71" s="84">
        <f>($V$64)</f>
        <v>0</v>
      </c>
      <c r="AK71" s="84"/>
      <c r="AL71" s="84"/>
      <c r="AM71" s="84">
        <f>($W$64)</f>
        <v>0</v>
      </c>
      <c r="AN71" s="84"/>
      <c r="AO71" s="84"/>
      <c r="AP71" s="102">
        <f t="shared" si="23"/>
        <v>0</v>
      </c>
      <c r="AQ71" s="102"/>
      <c r="AR71" s="102"/>
    </row>
    <row r="72" spans="15:44" ht="25" x14ac:dyDescent="0.25">
      <c r="O72" s="3"/>
      <c r="P72" s="3"/>
      <c r="Q72" s="3"/>
      <c r="R72" s="3"/>
      <c r="S72" s="3"/>
      <c r="T72" s="3"/>
      <c r="U72" s="3"/>
      <c r="V72" s="3"/>
      <c r="W72" s="3"/>
      <c r="X72" s="3"/>
      <c r="Y72" s="3"/>
      <c r="Z72" s="3"/>
      <c r="AA72" s="3"/>
      <c r="AB72" s="3"/>
      <c r="AC72" s="3"/>
      <c r="AD72" s="99">
        <f>($X$2)</f>
        <v>2729</v>
      </c>
      <c r="AE72" s="100"/>
      <c r="AF72" s="101"/>
      <c r="AG72" s="84">
        <f>($X$64)</f>
        <v>0</v>
      </c>
      <c r="AH72" s="84"/>
      <c r="AI72" s="84"/>
      <c r="AJ72" s="84">
        <f>($Y$64)</f>
        <v>0</v>
      </c>
      <c r="AK72" s="84"/>
      <c r="AL72" s="84"/>
      <c r="AM72" s="84">
        <f>($Z$64)</f>
        <v>0</v>
      </c>
      <c r="AN72" s="84"/>
      <c r="AO72" s="84"/>
      <c r="AP72" s="102">
        <f t="shared" si="23"/>
        <v>0</v>
      </c>
      <c r="AQ72" s="102"/>
      <c r="AR72" s="102"/>
    </row>
    <row r="73" spans="15:44" ht="25" x14ac:dyDescent="0.25">
      <c r="O73" s="3"/>
      <c r="P73" s="3"/>
      <c r="Q73" s="3"/>
      <c r="R73" s="3"/>
      <c r="S73" s="3"/>
      <c r="T73" s="3"/>
      <c r="U73" s="3"/>
      <c r="V73" s="3"/>
      <c r="W73" s="3"/>
      <c r="X73" s="3"/>
      <c r="Y73" s="3"/>
      <c r="Z73" s="3"/>
      <c r="AA73" s="3"/>
      <c r="AB73" s="3"/>
      <c r="AC73" s="3"/>
      <c r="AD73" s="103">
        <f>($AA$2)</f>
        <v>2931</v>
      </c>
      <c r="AE73" s="104"/>
      <c r="AF73" s="105"/>
      <c r="AG73" s="89">
        <f>($AA$64)</f>
        <v>0</v>
      </c>
      <c r="AH73" s="89"/>
      <c r="AI73" s="89"/>
      <c r="AJ73" s="89">
        <f>($AB$64)</f>
        <v>0</v>
      </c>
      <c r="AK73" s="89"/>
      <c r="AL73" s="89"/>
      <c r="AM73" s="89">
        <f>($AC$64)</f>
        <v>0</v>
      </c>
      <c r="AN73" s="89"/>
      <c r="AO73" s="89"/>
      <c r="AP73" s="106">
        <f t="shared" si="23"/>
        <v>0</v>
      </c>
      <c r="AQ73" s="106"/>
      <c r="AR73" s="106"/>
    </row>
    <row r="74" spans="15:44" ht="25" x14ac:dyDescent="0.25">
      <c r="O74" s="3"/>
      <c r="P74" s="3"/>
      <c r="Q74" s="3"/>
      <c r="R74" s="3"/>
      <c r="S74" s="3"/>
      <c r="T74" s="3"/>
      <c r="U74" s="3"/>
      <c r="V74" s="3"/>
      <c r="W74" s="3"/>
      <c r="X74" s="3"/>
      <c r="Y74" s="3"/>
      <c r="Z74" s="3"/>
      <c r="AA74" s="3"/>
      <c r="AB74" s="3"/>
      <c r="AC74" s="3"/>
      <c r="AD74" s="95" t="s">
        <v>4</v>
      </c>
      <c r="AE74" s="96"/>
      <c r="AF74" s="97"/>
      <c r="AG74" s="98">
        <f>SUM(AG$69:AI$73)</f>
        <v>0</v>
      </c>
      <c r="AH74" s="98"/>
      <c r="AI74" s="98"/>
      <c r="AJ74" s="98">
        <f>SUM(AJ$69:AL$73)</f>
        <v>0</v>
      </c>
      <c r="AK74" s="98"/>
      <c r="AL74" s="98"/>
      <c r="AM74" s="98">
        <f>SUM(AM$69:AO$73)</f>
        <v>0</v>
      </c>
      <c r="AN74" s="98"/>
      <c r="AO74" s="98"/>
      <c r="AP74" s="98">
        <f>SUM(AP$69:AR$73)</f>
        <v>0</v>
      </c>
      <c r="AQ74" s="98"/>
      <c r="AR74" s="98"/>
    </row>
    <row r="75" spans="15:44" x14ac:dyDescent="0.2">
      <c r="O75" s="3"/>
      <c r="P75" s="3"/>
      <c r="Q75" s="3"/>
      <c r="R75" s="3"/>
      <c r="S75" s="3"/>
      <c r="T75" s="3"/>
      <c r="U75" s="3"/>
      <c r="V75" s="3"/>
      <c r="W75" s="3"/>
      <c r="X75" s="3"/>
      <c r="Y75" s="3"/>
      <c r="Z75" s="3"/>
      <c r="AA75" s="3"/>
      <c r="AB75" s="3"/>
      <c r="AC75" s="3"/>
    </row>
    <row r="76" spans="15:44" x14ac:dyDescent="0.2">
      <c r="O76" s="3"/>
      <c r="P76" s="3"/>
      <c r="Q76" s="3"/>
      <c r="R76" s="3"/>
      <c r="S76" s="3"/>
      <c r="T76" s="3"/>
      <c r="U76" s="3"/>
      <c r="V76" s="3"/>
      <c r="W76" s="3"/>
      <c r="X76" s="3"/>
      <c r="Y76" s="3"/>
      <c r="Z76" s="3"/>
      <c r="AA76" s="3"/>
      <c r="AB76" s="3"/>
      <c r="AC76" s="3"/>
    </row>
    <row r="77" spans="15:44" x14ac:dyDescent="0.2">
      <c r="O77" s="3"/>
      <c r="P77" s="3"/>
      <c r="Q77" s="3"/>
      <c r="R77" s="3"/>
      <c r="S77" s="3"/>
      <c r="T77" s="3"/>
      <c r="U77" s="3"/>
      <c r="V77" s="3"/>
      <c r="W77" s="3"/>
      <c r="X77" s="3"/>
      <c r="Y77" s="3"/>
      <c r="Z77" s="3"/>
      <c r="AA77" s="3"/>
      <c r="AB77" s="3"/>
      <c r="AC77" s="3"/>
    </row>
    <row r="78" spans="15:44" x14ac:dyDescent="0.2">
      <c r="O78" s="3"/>
      <c r="P78" s="3"/>
      <c r="Q78" s="3"/>
      <c r="R78" s="3"/>
      <c r="S78" s="3"/>
      <c r="T78" s="3"/>
      <c r="U78" s="3"/>
      <c r="V78" s="3"/>
      <c r="W78" s="3"/>
      <c r="X78" s="3"/>
      <c r="Y78" s="3"/>
      <c r="Z78" s="3"/>
      <c r="AA78" s="3"/>
      <c r="AB78" s="3"/>
      <c r="AC78" s="3"/>
    </row>
    <row r="79" spans="15:44" x14ac:dyDescent="0.2">
      <c r="O79" s="3"/>
      <c r="P79" s="3"/>
      <c r="Q79" s="3"/>
      <c r="R79" s="3"/>
      <c r="S79" s="3"/>
      <c r="T79" s="3"/>
      <c r="U79" s="3"/>
      <c r="V79" s="3"/>
      <c r="W79" s="3"/>
      <c r="X79" s="3"/>
      <c r="Y79" s="3"/>
      <c r="Z79" s="3"/>
      <c r="AA79" s="3"/>
      <c r="AB79" s="3"/>
      <c r="AC79" s="3"/>
    </row>
    <row r="80" spans="15:44" x14ac:dyDescent="0.2">
      <c r="O80" s="3"/>
      <c r="P80" s="3"/>
      <c r="Q80" s="3"/>
      <c r="R80" s="3"/>
      <c r="S80" s="3"/>
      <c r="T80" s="3"/>
      <c r="U80" s="3"/>
      <c r="V80" s="3"/>
      <c r="W80" s="3"/>
      <c r="X80" s="3"/>
      <c r="Y80" s="3"/>
      <c r="Z80" s="3"/>
      <c r="AA80" s="3"/>
      <c r="AB80" s="3"/>
      <c r="AC80" s="3"/>
    </row>
    <row r="81" spans="15:29" x14ac:dyDescent="0.2">
      <c r="O81" s="3"/>
      <c r="P81" s="3"/>
      <c r="Q81" s="3"/>
      <c r="R81" s="3"/>
      <c r="S81" s="3"/>
      <c r="T81" s="3"/>
      <c r="U81" s="3"/>
      <c r="V81" s="3"/>
      <c r="W81" s="3"/>
      <c r="X81" s="3"/>
      <c r="Y81" s="3"/>
      <c r="Z81" s="3"/>
      <c r="AA81" s="3"/>
      <c r="AB81" s="3"/>
      <c r="AC81" s="3"/>
    </row>
  </sheetData>
  <sheetProtection sheet="1" objects="1" scenarios="1" formatCells="0" insertRows="0" deleteRows="0" selectLockedCells="1" sort="0" autoFilter="0"/>
  <autoFilter ref="A3:N63" xr:uid="{00000000-0009-0000-0000-000001000000}"/>
  <mergeCells count="44">
    <mergeCell ref="A1:C1"/>
    <mergeCell ref="E1:G1"/>
    <mergeCell ref="H1:J1"/>
    <mergeCell ref="K1:M1"/>
    <mergeCell ref="O2:Q2"/>
    <mergeCell ref="U2:W2"/>
    <mergeCell ref="X2:Z2"/>
    <mergeCell ref="AA2:AC2"/>
    <mergeCell ref="A64:N64"/>
    <mergeCell ref="AG68:AI68"/>
    <mergeCell ref="R2:T2"/>
    <mergeCell ref="AM68:AO68"/>
    <mergeCell ref="AP68:AR68"/>
    <mergeCell ref="AD69:AF69"/>
    <mergeCell ref="AG69:AI69"/>
    <mergeCell ref="AJ69:AL69"/>
    <mergeCell ref="AM69:AO69"/>
    <mergeCell ref="AP69:AR69"/>
    <mergeCell ref="AJ68:AL68"/>
    <mergeCell ref="AD71:AF71"/>
    <mergeCell ref="AG71:AI71"/>
    <mergeCell ref="AJ71:AL71"/>
    <mergeCell ref="AM71:AO71"/>
    <mergeCell ref="AP71:AR71"/>
    <mergeCell ref="AD70:AF70"/>
    <mergeCell ref="AG70:AI70"/>
    <mergeCell ref="AJ70:AL70"/>
    <mergeCell ref="AM70:AO70"/>
    <mergeCell ref="AP70:AR70"/>
    <mergeCell ref="AD73:AF73"/>
    <mergeCell ref="AG73:AI73"/>
    <mergeCell ref="AJ73:AL73"/>
    <mergeCell ref="AM73:AO73"/>
    <mergeCell ref="AP73:AR73"/>
    <mergeCell ref="AD72:AF72"/>
    <mergeCell ref="AG72:AI72"/>
    <mergeCell ref="AJ72:AL72"/>
    <mergeCell ref="AM72:AO72"/>
    <mergeCell ref="AP72:AR72"/>
    <mergeCell ref="AD74:AF74"/>
    <mergeCell ref="AG74:AI74"/>
    <mergeCell ref="AJ74:AL74"/>
    <mergeCell ref="AM74:AO74"/>
    <mergeCell ref="AP74:AR74"/>
  </mergeCells>
  <phoneticPr fontId="5" type="noConversion"/>
  <printOptions horizontalCentered="1"/>
  <pageMargins left="0.25" right="0.25" top="1" bottom="0.5" header="0.25" footer="0.25"/>
  <pageSetup scale="75" orientation="landscape" horizontalDpi="4294967292" verticalDpi="4294967292"/>
  <headerFooter>
    <oddHeader>&amp;C&amp;"Arial Narrow,Regular"&amp;10&amp;K000000UNIVERSITY OF WISCONSIN SYSTEM&amp;"Arial Narrow Bold,Bold"
&amp;14UNIFIED CAPITAL PROJECT PRIORITY AND SEQUENCE&amp;10
&amp;"Arial Narrow Italic,Italic"&amp;12 2021-23 through 2029-31</oddHeader>
    <oddFooter>&amp;L&amp;"Arial Narrow,Regular"&amp;8&amp;K000000&amp;D&amp;C&amp;"Arial Narrow,Regular"&amp;8&amp;K000000PPC Rev 2021-07 (8.5 x 11.0)&amp;R&amp;"Arial Narrow,Regular"&amp;8&amp;K000000page &amp;P of &amp;N</oddFooter>
  </headerFooter>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AR101"/>
  <sheetViews>
    <sheetView showGridLines="0" zoomScaleNormal="100" workbookViewId="0">
      <pane xSplit="4" ySplit="3" topLeftCell="E4" activePane="bottomRight" state="frozenSplit"/>
      <selection pane="topRight" activeCell="E1" sqref="E1"/>
      <selection pane="bottomLeft" activeCell="A4" sqref="A4"/>
      <selection pane="bottomRight" activeCell="D1" sqref="D1"/>
    </sheetView>
  </sheetViews>
  <sheetFormatPr baseColWidth="10" defaultRowHeight="16" x14ac:dyDescent="0.2"/>
  <cols>
    <col min="1" max="2" width="5.33203125" customWidth="1"/>
    <col min="3" max="3" width="8" customWidth="1"/>
    <col min="4" max="4" width="32" customWidth="1"/>
    <col min="5" max="14" width="10.6640625" customWidth="1"/>
    <col min="15" max="29" width="10.83203125" hidden="1" customWidth="1"/>
  </cols>
  <sheetData>
    <row r="1" spans="1:29" x14ac:dyDescent="0.2">
      <c r="A1" s="61" t="s">
        <v>21</v>
      </c>
      <c r="B1" s="61"/>
      <c r="C1" s="61"/>
      <c r="D1" s="15" t="s">
        <v>22</v>
      </c>
      <c r="E1" s="62" t="s">
        <v>5</v>
      </c>
      <c r="F1" s="63"/>
      <c r="G1" s="64"/>
      <c r="H1" s="65" t="s">
        <v>6</v>
      </c>
      <c r="I1" s="66"/>
      <c r="J1" s="67"/>
      <c r="K1" s="68" t="s">
        <v>7</v>
      </c>
      <c r="L1" s="68"/>
      <c r="M1" s="68"/>
      <c r="N1" s="2"/>
    </row>
    <row r="2" spans="1:29" x14ac:dyDescent="0.2">
      <c r="A2" s="18" t="s">
        <v>20</v>
      </c>
      <c r="B2" s="18" t="s">
        <v>19</v>
      </c>
      <c r="C2" s="18" t="s">
        <v>8</v>
      </c>
      <c r="D2" s="18" t="s">
        <v>0</v>
      </c>
      <c r="E2" s="24" t="s">
        <v>1</v>
      </c>
      <c r="F2" s="24" t="s">
        <v>3</v>
      </c>
      <c r="G2" s="24" t="s">
        <v>2</v>
      </c>
      <c r="H2" s="5" t="s">
        <v>1</v>
      </c>
      <c r="I2" s="5" t="s">
        <v>3</v>
      </c>
      <c r="J2" s="5" t="s">
        <v>2</v>
      </c>
      <c r="K2" s="18" t="s">
        <v>13</v>
      </c>
      <c r="L2" s="18" t="s">
        <v>14</v>
      </c>
      <c r="M2" s="18" t="s">
        <v>25</v>
      </c>
      <c r="N2" s="18" t="s">
        <v>4</v>
      </c>
      <c r="O2" s="69">
        <v>2123</v>
      </c>
      <c r="P2" s="69"/>
      <c r="Q2" s="69"/>
      <c r="R2" s="69">
        <v>2325</v>
      </c>
      <c r="S2" s="69"/>
      <c r="T2" s="69"/>
      <c r="U2" s="69">
        <v>2527</v>
      </c>
      <c r="V2" s="69"/>
      <c r="W2" s="69"/>
      <c r="X2" s="69">
        <v>2729</v>
      </c>
      <c r="Y2" s="69"/>
      <c r="Z2" s="69"/>
      <c r="AA2" s="69">
        <v>2931</v>
      </c>
      <c r="AB2" s="69"/>
      <c r="AC2" s="69"/>
    </row>
    <row r="3" spans="1:29" x14ac:dyDescent="0.2">
      <c r="A3" s="19"/>
      <c r="B3" s="19"/>
      <c r="C3" s="19"/>
      <c r="D3" s="19"/>
      <c r="E3" s="25"/>
      <c r="F3" s="25"/>
      <c r="G3" s="25"/>
      <c r="H3" s="6"/>
      <c r="I3" s="6"/>
      <c r="J3" s="6"/>
      <c r="K3" s="19"/>
      <c r="L3" s="19"/>
      <c r="M3" s="19"/>
      <c r="N3" s="19"/>
      <c r="O3" s="30" t="s">
        <v>13</v>
      </c>
      <c r="P3" s="30" t="s">
        <v>14</v>
      </c>
      <c r="Q3" s="30" t="s">
        <v>24</v>
      </c>
      <c r="R3" s="30" t="s">
        <v>13</v>
      </c>
      <c r="S3" s="30" t="s">
        <v>14</v>
      </c>
      <c r="T3" s="30" t="s">
        <v>24</v>
      </c>
      <c r="U3" s="30" t="s">
        <v>13</v>
      </c>
      <c r="V3" s="30" t="s">
        <v>14</v>
      </c>
      <c r="W3" s="30" t="s">
        <v>24</v>
      </c>
      <c r="X3" s="30" t="s">
        <v>13</v>
      </c>
      <c r="Y3" s="30" t="s">
        <v>14</v>
      </c>
      <c r="Z3" s="30" t="s">
        <v>24</v>
      </c>
      <c r="AA3" s="30" t="s">
        <v>13</v>
      </c>
      <c r="AB3" s="30" t="s">
        <v>14</v>
      </c>
      <c r="AC3" s="30" t="s">
        <v>24</v>
      </c>
    </row>
    <row r="4" spans="1:29" x14ac:dyDescent="0.2">
      <c r="A4" s="20">
        <v>1</v>
      </c>
      <c r="B4" s="11"/>
      <c r="C4" s="11"/>
      <c r="D4" s="12"/>
      <c r="E4" s="26" t="str">
        <f t="shared" ref="E4:E35" si="0">IF(ISBLANK($C4),"",IF($B4="MP",VLOOKUP($C4,BIEN,6,FALSE),VLOOKUP($C4,BIEN,8,FALSE)))</f>
        <v/>
      </c>
      <c r="F4" s="26" t="str">
        <f t="shared" ref="F4:F35" si="1">IF(ISBLANK($C4),"",IF($B4="MP",VLOOKUP($C4,BIEN,7,FALSE),VLOOKUP($C4,BIEN,9,FALSE)))</f>
        <v/>
      </c>
      <c r="G4" s="27" t="str">
        <f t="shared" ref="G4:G35" si="2">IF(ISBLANK($C4),"",($F4-$E4))</f>
        <v/>
      </c>
      <c r="H4" s="7" t="str">
        <f t="shared" ref="H4:H35" si="3">IF(ISBLANK($C4),"",IF($B4="MP",VLOOKUP($C4,BIEN,2,FALSE),VLOOKUP($C4,BIEN,4,FALSE)))</f>
        <v/>
      </c>
      <c r="I4" s="7" t="str">
        <f t="shared" ref="I4:I35" si="4">IF(ISBLANK($C4),"",IF($B4="MP",VLOOKUP($C4,BIEN,3,FALSE),VLOOKUP($C4,BIEN,5,FALSE)))</f>
        <v/>
      </c>
      <c r="J4" s="8" t="str">
        <f t="shared" ref="J4:J35" si="5">IF(ISBLANK($C4),"",($I4-$H4))</f>
        <v/>
      </c>
      <c r="K4" s="16"/>
      <c r="L4" s="16"/>
      <c r="M4" s="16"/>
      <c r="N4" s="22">
        <f t="shared" ref="N4:N35" si="6">SUM($K4:$M4)</f>
        <v>0</v>
      </c>
      <c r="O4" s="32">
        <f t="shared" ref="O4:O35" si="7">IF($C4=$O$2,$K4,0)</f>
        <v>0</v>
      </c>
      <c r="P4" s="32">
        <f t="shared" ref="P4:P35" si="8">IF($C4=$O$2,$L4,0)</f>
        <v>0</v>
      </c>
      <c r="Q4" s="32">
        <f t="shared" ref="Q4:Q35" si="9">IF($C4=$O$2,$M4,0)</f>
        <v>0</v>
      </c>
      <c r="R4" s="32">
        <f t="shared" ref="R4:R35" si="10">IF($C4=$R$2,$K4,0)</f>
        <v>0</v>
      </c>
      <c r="S4" s="32">
        <f t="shared" ref="S4:S35" si="11">IF($C4=$R$2,$L4,0)</f>
        <v>0</v>
      </c>
      <c r="T4" s="32">
        <f t="shared" ref="T4:T35" si="12">IF($C4=$R$2,$M4,0)</f>
        <v>0</v>
      </c>
      <c r="U4" s="32">
        <f t="shared" ref="U4:U35" si="13">IF($C4=$U$2,$K4,0)</f>
        <v>0</v>
      </c>
      <c r="V4" s="32">
        <f t="shared" ref="V4:V35" si="14">IF($C4=$U$2,$L4,0)</f>
        <v>0</v>
      </c>
      <c r="W4" s="32">
        <f t="shared" ref="W4:W35" si="15">IF($C4=$U$2,$M4,0)</f>
        <v>0</v>
      </c>
      <c r="X4" s="32">
        <f t="shared" ref="X4:X35" si="16">IF($C4=$X$2,$K4,0)</f>
        <v>0</v>
      </c>
      <c r="Y4" s="32">
        <f t="shared" ref="Y4:Y35" si="17">IF($C4=$X$2,$L4,0)</f>
        <v>0</v>
      </c>
      <c r="Z4" s="32">
        <f t="shared" ref="Z4:Z35" si="18">IF($C4=$X$2,$M4,0)</f>
        <v>0</v>
      </c>
      <c r="AA4" s="32">
        <f t="shared" ref="AA4:AA35" si="19">IF($C4=$AA$2,$K4,0)</f>
        <v>0</v>
      </c>
      <c r="AB4" s="32">
        <f t="shared" ref="AB4:AB35" si="20">IF($C4=$AA$2,$L4,0)</f>
        <v>0</v>
      </c>
      <c r="AC4" s="32">
        <f t="shared" ref="AC4:AC35" si="21">IF($C4=$AA$2,$M4,0)</f>
        <v>0</v>
      </c>
    </row>
    <row r="5" spans="1:29" x14ac:dyDescent="0.2">
      <c r="A5" s="21">
        <v>2</v>
      </c>
      <c r="B5" s="13"/>
      <c r="C5" s="13"/>
      <c r="D5" s="14"/>
      <c r="E5" s="28" t="str">
        <f t="shared" si="0"/>
        <v/>
      </c>
      <c r="F5" s="28" t="str">
        <f t="shared" si="1"/>
        <v/>
      </c>
      <c r="G5" s="29" t="str">
        <f t="shared" si="2"/>
        <v/>
      </c>
      <c r="H5" s="9" t="str">
        <f t="shared" si="3"/>
        <v/>
      </c>
      <c r="I5" s="9" t="str">
        <f t="shared" si="4"/>
        <v/>
      </c>
      <c r="J5" s="10" t="str">
        <f t="shared" si="5"/>
        <v/>
      </c>
      <c r="K5" s="17"/>
      <c r="L5" s="17"/>
      <c r="M5" s="17"/>
      <c r="N5" s="23">
        <f t="shared" si="6"/>
        <v>0</v>
      </c>
      <c r="O5" s="32">
        <f t="shared" si="7"/>
        <v>0</v>
      </c>
      <c r="P5" s="32">
        <f t="shared" si="8"/>
        <v>0</v>
      </c>
      <c r="Q5" s="32">
        <f t="shared" si="9"/>
        <v>0</v>
      </c>
      <c r="R5" s="32">
        <f t="shared" si="10"/>
        <v>0</v>
      </c>
      <c r="S5" s="32">
        <f t="shared" si="11"/>
        <v>0</v>
      </c>
      <c r="T5" s="32">
        <f t="shared" si="12"/>
        <v>0</v>
      </c>
      <c r="U5" s="32">
        <f t="shared" si="13"/>
        <v>0</v>
      </c>
      <c r="V5" s="32">
        <f t="shared" si="14"/>
        <v>0</v>
      </c>
      <c r="W5" s="32">
        <f t="shared" si="15"/>
        <v>0</v>
      </c>
      <c r="X5" s="32">
        <f t="shared" si="16"/>
        <v>0</v>
      </c>
      <c r="Y5" s="32">
        <f t="shared" si="17"/>
        <v>0</v>
      </c>
      <c r="Z5" s="32">
        <f t="shared" si="18"/>
        <v>0</v>
      </c>
      <c r="AA5" s="32">
        <f t="shared" si="19"/>
        <v>0</v>
      </c>
      <c r="AB5" s="32">
        <f t="shared" si="20"/>
        <v>0</v>
      </c>
      <c r="AC5" s="32">
        <f t="shared" si="21"/>
        <v>0</v>
      </c>
    </row>
    <row r="6" spans="1:29" x14ac:dyDescent="0.2">
      <c r="A6" s="21">
        <v>3</v>
      </c>
      <c r="B6" s="13"/>
      <c r="C6" s="13"/>
      <c r="D6" s="14"/>
      <c r="E6" s="28" t="str">
        <f t="shared" si="0"/>
        <v/>
      </c>
      <c r="F6" s="28" t="str">
        <f t="shared" si="1"/>
        <v/>
      </c>
      <c r="G6" s="29" t="str">
        <f t="shared" si="2"/>
        <v/>
      </c>
      <c r="H6" s="9" t="str">
        <f t="shared" si="3"/>
        <v/>
      </c>
      <c r="I6" s="9" t="str">
        <f t="shared" si="4"/>
        <v/>
      </c>
      <c r="J6" s="10" t="str">
        <f t="shared" si="5"/>
        <v/>
      </c>
      <c r="K6" s="17"/>
      <c r="L6" s="17"/>
      <c r="M6" s="17"/>
      <c r="N6" s="23">
        <f t="shared" si="6"/>
        <v>0</v>
      </c>
      <c r="O6" s="32">
        <f t="shared" si="7"/>
        <v>0</v>
      </c>
      <c r="P6" s="32">
        <f t="shared" si="8"/>
        <v>0</v>
      </c>
      <c r="Q6" s="32">
        <f t="shared" si="9"/>
        <v>0</v>
      </c>
      <c r="R6" s="32">
        <f t="shared" si="10"/>
        <v>0</v>
      </c>
      <c r="S6" s="32">
        <f t="shared" si="11"/>
        <v>0</v>
      </c>
      <c r="T6" s="32">
        <f t="shared" si="12"/>
        <v>0</v>
      </c>
      <c r="U6" s="32">
        <f t="shared" si="13"/>
        <v>0</v>
      </c>
      <c r="V6" s="32">
        <f t="shared" si="14"/>
        <v>0</v>
      </c>
      <c r="W6" s="32">
        <f t="shared" si="15"/>
        <v>0</v>
      </c>
      <c r="X6" s="32">
        <f t="shared" si="16"/>
        <v>0</v>
      </c>
      <c r="Y6" s="32">
        <f t="shared" si="17"/>
        <v>0</v>
      </c>
      <c r="Z6" s="32">
        <f t="shared" si="18"/>
        <v>0</v>
      </c>
      <c r="AA6" s="32">
        <f t="shared" si="19"/>
        <v>0</v>
      </c>
      <c r="AB6" s="32">
        <f t="shared" si="20"/>
        <v>0</v>
      </c>
      <c r="AC6" s="32">
        <f t="shared" si="21"/>
        <v>0</v>
      </c>
    </row>
    <row r="7" spans="1:29" x14ac:dyDescent="0.2">
      <c r="A7" s="21">
        <v>4</v>
      </c>
      <c r="B7" s="13"/>
      <c r="C7" s="13"/>
      <c r="D7" s="14"/>
      <c r="E7" s="28" t="str">
        <f t="shared" si="0"/>
        <v/>
      </c>
      <c r="F7" s="28" t="str">
        <f t="shared" si="1"/>
        <v/>
      </c>
      <c r="G7" s="29" t="str">
        <f t="shared" si="2"/>
        <v/>
      </c>
      <c r="H7" s="9" t="str">
        <f t="shared" si="3"/>
        <v/>
      </c>
      <c r="I7" s="9" t="str">
        <f t="shared" si="4"/>
        <v/>
      </c>
      <c r="J7" s="10" t="str">
        <f t="shared" si="5"/>
        <v/>
      </c>
      <c r="K7" s="17"/>
      <c r="L7" s="17"/>
      <c r="M7" s="17"/>
      <c r="N7" s="23">
        <f t="shared" si="6"/>
        <v>0</v>
      </c>
      <c r="O7" s="32">
        <f t="shared" si="7"/>
        <v>0</v>
      </c>
      <c r="P7" s="32">
        <f t="shared" si="8"/>
        <v>0</v>
      </c>
      <c r="Q7" s="32">
        <f t="shared" si="9"/>
        <v>0</v>
      </c>
      <c r="R7" s="32">
        <f t="shared" si="10"/>
        <v>0</v>
      </c>
      <c r="S7" s="32">
        <f t="shared" si="11"/>
        <v>0</v>
      </c>
      <c r="T7" s="32">
        <f t="shared" si="12"/>
        <v>0</v>
      </c>
      <c r="U7" s="32">
        <f t="shared" si="13"/>
        <v>0</v>
      </c>
      <c r="V7" s="32">
        <f t="shared" si="14"/>
        <v>0</v>
      </c>
      <c r="W7" s="32">
        <f t="shared" si="15"/>
        <v>0</v>
      </c>
      <c r="X7" s="32">
        <f t="shared" si="16"/>
        <v>0</v>
      </c>
      <c r="Y7" s="32">
        <f t="shared" si="17"/>
        <v>0</v>
      </c>
      <c r="Z7" s="32">
        <f t="shared" si="18"/>
        <v>0</v>
      </c>
      <c r="AA7" s="32">
        <f t="shared" si="19"/>
        <v>0</v>
      </c>
      <c r="AB7" s="32">
        <f t="shared" si="20"/>
        <v>0</v>
      </c>
      <c r="AC7" s="32">
        <f t="shared" si="21"/>
        <v>0</v>
      </c>
    </row>
    <row r="8" spans="1:29" x14ac:dyDescent="0.2">
      <c r="A8" s="21">
        <v>5</v>
      </c>
      <c r="B8" s="13"/>
      <c r="C8" s="13"/>
      <c r="D8" s="14"/>
      <c r="E8" s="28" t="str">
        <f t="shared" si="0"/>
        <v/>
      </c>
      <c r="F8" s="28" t="str">
        <f t="shared" si="1"/>
        <v/>
      </c>
      <c r="G8" s="29" t="str">
        <f t="shared" si="2"/>
        <v/>
      </c>
      <c r="H8" s="9" t="str">
        <f t="shared" si="3"/>
        <v/>
      </c>
      <c r="I8" s="9" t="str">
        <f t="shared" si="4"/>
        <v/>
      </c>
      <c r="J8" s="10" t="str">
        <f t="shared" si="5"/>
        <v/>
      </c>
      <c r="K8" s="17"/>
      <c r="L8" s="17"/>
      <c r="M8" s="17"/>
      <c r="N8" s="23">
        <f t="shared" si="6"/>
        <v>0</v>
      </c>
      <c r="O8" s="32">
        <f t="shared" si="7"/>
        <v>0</v>
      </c>
      <c r="P8" s="32">
        <f t="shared" si="8"/>
        <v>0</v>
      </c>
      <c r="Q8" s="32">
        <f t="shared" si="9"/>
        <v>0</v>
      </c>
      <c r="R8" s="32">
        <f t="shared" si="10"/>
        <v>0</v>
      </c>
      <c r="S8" s="32">
        <f t="shared" si="11"/>
        <v>0</v>
      </c>
      <c r="T8" s="32">
        <f t="shared" si="12"/>
        <v>0</v>
      </c>
      <c r="U8" s="32">
        <f t="shared" si="13"/>
        <v>0</v>
      </c>
      <c r="V8" s="32">
        <f t="shared" si="14"/>
        <v>0</v>
      </c>
      <c r="W8" s="32">
        <f t="shared" si="15"/>
        <v>0</v>
      </c>
      <c r="X8" s="32">
        <f t="shared" si="16"/>
        <v>0</v>
      </c>
      <c r="Y8" s="32">
        <f t="shared" si="17"/>
        <v>0</v>
      </c>
      <c r="Z8" s="32">
        <f t="shared" si="18"/>
        <v>0</v>
      </c>
      <c r="AA8" s="32">
        <f t="shared" si="19"/>
        <v>0</v>
      </c>
      <c r="AB8" s="32">
        <f t="shared" si="20"/>
        <v>0</v>
      </c>
      <c r="AC8" s="32">
        <f t="shared" si="21"/>
        <v>0</v>
      </c>
    </row>
    <row r="9" spans="1:29" x14ac:dyDescent="0.2">
      <c r="A9" s="21">
        <v>6</v>
      </c>
      <c r="B9" s="13"/>
      <c r="C9" s="13"/>
      <c r="D9" s="14"/>
      <c r="E9" s="28" t="str">
        <f t="shared" si="0"/>
        <v/>
      </c>
      <c r="F9" s="28" t="str">
        <f t="shared" si="1"/>
        <v/>
      </c>
      <c r="G9" s="29" t="str">
        <f t="shared" si="2"/>
        <v/>
      </c>
      <c r="H9" s="9" t="str">
        <f t="shared" si="3"/>
        <v/>
      </c>
      <c r="I9" s="9" t="str">
        <f t="shared" si="4"/>
        <v/>
      </c>
      <c r="J9" s="10" t="str">
        <f t="shared" si="5"/>
        <v/>
      </c>
      <c r="K9" s="17"/>
      <c r="L9" s="17"/>
      <c r="M9" s="17"/>
      <c r="N9" s="23">
        <f t="shared" si="6"/>
        <v>0</v>
      </c>
      <c r="O9" s="32">
        <f t="shared" si="7"/>
        <v>0</v>
      </c>
      <c r="P9" s="32">
        <f t="shared" si="8"/>
        <v>0</v>
      </c>
      <c r="Q9" s="32">
        <f t="shared" si="9"/>
        <v>0</v>
      </c>
      <c r="R9" s="32">
        <f t="shared" si="10"/>
        <v>0</v>
      </c>
      <c r="S9" s="32">
        <f t="shared" si="11"/>
        <v>0</v>
      </c>
      <c r="T9" s="32">
        <f t="shared" si="12"/>
        <v>0</v>
      </c>
      <c r="U9" s="32">
        <f t="shared" si="13"/>
        <v>0</v>
      </c>
      <c r="V9" s="32">
        <f t="shared" si="14"/>
        <v>0</v>
      </c>
      <c r="W9" s="32">
        <f t="shared" si="15"/>
        <v>0</v>
      </c>
      <c r="X9" s="32">
        <f t="shared" si="16"/>
        <v>0</v>
      </c>
      <c r="Y9" s="32">
        <f t="shared" si="17"/>
        <v>0</v>
      </c>
      <c r="Z9" s="32">
        <f t="shared" si="18"/>
        <v>0</v>
      </c>
      <c r="AA9" s="32">
        <f t="shared" si="19"/>
        <v>0</v>
      </c>
      <c r="AB9" s="32">
        <f t="shared" si="20"/>
        <v>0</v>
      </c>
      <c r="AC9" s="32">
        <f t="shared" si="21"/>
        <v>0</v>
      </c>
    </row>
    <row r="10" spans="1:29" x14ac:dyDescent="0.2">
      <c r="A10" s="21">
        <v>7</v>
      </c>
      <c r="B10" s="13"/>
      <c r="C10" s="13"/>
      <c r="D10" s="14"/>
      <c r="E10" s="28" t="str">
        <f t="shared" si="0"/>
        <v/>
      </c>
      <c r="F10" s="28" t="str">
        <f t="shared" si="1"/>
        <v/>
      </c>
      <c r="G10" s="29" t="str">
        <f t="shared" si="2"/>
        <v/>
      </c>
      <c r="H10" s="9" t="str">
        <f t="shared" si="3"/>
        <v/>
      </c>
      <c r="I10" s="9" t="str">
        <f t="shared" si="4"/>
        <v/>
      </c>
      <c r="J10" s="10" t="str">
        <f t="shared" si="5"/>
        <v/>
      </c>
      <c r="K10" s="17"/>
      <c r="L10" s="17"/>
      <c r="M10" s="17"/>
      <c r="N10" s="23">
        <f t="shared" si="6"/>
        <v>0</v>
      </c>
      <c r="O10" s="32">
        <f t="shared" si="7"/>
        <v>0</v>
      </c>
      <c r="P10" s="32">
        <f t="shared" si="8"/>
        <v>0</v>
      </c>
      <c r="Q10" s="32">
        <f t="shared" si="9"/>
        <v>0</v>
      </c>
      <c r="R10" s="32">
        <f t="shared" si="10"/>
        <v>0</v>
      </c>
      <c r="S10" s="32">
        <f t="shared" si="11"/>
        <v>0</v>
      </c>
      <c r="T10" s="32">
        <f t="shared" si="12"/>
        <v>0</v>
      </c>
      <c r="U10" s="32">
        <f t="shared" si="13"/>
        <v>0</v>
      </c>
      <c r="V10" s="32">
        <f t="shared" si="14"/>
        <v>0</v>
      </c>
      <c r="W10" s="32">
        <f t="shared" si="15"/>
        <v>0</v>
      </c>
      <c r="X10" s="32">
        <f t="shared" si="16"/>
        <v>0</v>
      </c>
      <c r="Y10" s="32">
        <f t="shared" si="17"/>
        <v>0</v>
      </c>
      <c r="Z10" s="32">
        <f t="shared" si="18"/>
        <v>0</v>
      </c>
      <c r="AA10" s="32">
        <f t="shared" si="19"/>
        <v>0</v>
      </c>
      <c r="AB10" s="32">
        <f t="shared" si="20"/>
        <v>0</v>
      </c>
      <c r="AC10" s="32">
        <f t="shared" si="21"/>
        <v>0</v>
      </c>
    </row>
    <row r="11" spans="1:29" x14ac:dyDescent="0.2">
      <c r="A11" s="21">
        <v>8</v>
      </c>
      <c r="B11" s="13"/>
      <c r="C11" s="13"/>
      <c r="D11" s="14"/>
      <c r="E11" s="28" t="str">
        <f t="shared" si="0"/>
        <v/>
      </c>
      <c r="F11" s="28" t="str">
        <f t="shared" si="1"/>
        <v/>
      </c>
      <c r="G11" s="29" t="str">
        <f t="shared" si="2"/>
        <v/>
      </c>
      <c r="H11" s="9" t="str">
        <f t="shared" si="3"/>
        <v/>
      </c>
      <c r="I11" s="9" t="str">
        <f t="shared" si="4"/>
        <v/>
      </c>
      <c r="J11" s="10" t="str">
        <f t="shared" si="5"/>
        <v/>
      </c>
      <c r="K11" s="17"/>
      <c r="L11" s="17"/>
      <c r="M11" s="17"/>
      <c r="N11" s="23">
        <f t="shared" si="6"/>
        <v>0</v>
      </c>
      <c r="O11" s="32">
        <f t="shared" si="7"/>
        <v>0</v>
      </c>
      <c r="P11" s="32">
        <f t="shared" si="8"/>
        <v>0</v>
      </c>
      <c r="Q11" s="32">
        <f t="shared" si="9"/>
        <v>0</v>
      </c>
      <c r="R11" s="32">
        <f t="shared" si="10"/>
        <v>0</v>
      </c>
      <c r="S11" s="32">
        <f t="shared" si="11"/>
        <v>0</v>
      </c>
      <c r="T11" s="32">
        <f t="shared" si="12"/>
        <v>0</v>
      </c>
      <c r="U11" s="32">
        <f t="shared" si="13"/>
        <v>0</v>
      </c>
      <c r="V11" s="32">
        <f t="shared" si="14"/>
        <v>0</v>
      </c>
      <c r="W11" s="32">
        <f t="shared" si="15"/>
        <v>0</v>
      </c>
      <c r="X11" s="32">
        <f t="shared" si="16"/>
        <v>0</v>
      </c>
      <c r="Y11" s="32">
        <f t="shared" si="17"/>
        <v>0</v>
      </c>
      <c r="Z11" s="32">
        <f t="shared" si="18"/>
        <v>0</v>
      </c>
      <c r="AA11" s="32">
        <f t="shared" si="19"/>
        <v>0</v>
      </c>
      <c r="AB11" s="32">
        <f t="shared" si="20"/>
        <v>0</v>
      </c>
      <c r="AC11" s="32">
        <f t="shared" si="21"/>
        <v>0</v>
      </c>
    </row>
    <row r="12" spans="1:29" x14ac:dyDescent="0.2">
      <c r="A12" s="21">
        <v>9</v>
      </c>
      <c r="B12" s="13"/>
      <c r="C12" s="13"/>
      <c r="D12" s="14"/>
      <c r="E12" s="28" t="str">
        <f t="shared" si="0"/>
        <v/>
      </c>
      <c r="F12" s="28" t="str">
        <f t="shared" si="1"/>
        <v/>
      </c>
      <c r="G12" s="29" t="str">
        <f t="shared" si="2"/>
        <v/>
      </c>
      <c r="H12" s="9" t="str">
        <f t="shared" si="3"/>
        <v/>
      </c>
      <c r="I12" s="9" t="str">
        <f t="shared" si="4"/>
        <v/>
      </c>
      <c r="J12" s="10" t="str">
        <f t="shared" si="5"/>
        <v/>
      </c>
      <c r="K12" s="17"/>
      <c r="L12" s="17"/>
      <c r="M12" s="17"/>
      <c r="N12" s="23">
        <f t="shared" si="6"/>
        <v>0</v>
      </c>
      <c r="O12" s="32">
        <f t="shared" si="7"/>
        <v>0</v>
      </c>
      <c r="P12" s="32">
        <f t="shared" si="8"/>
        <v>0</v>
      </c>
      <c r="Q12" s="32">
        <f t="shared" si="9"/>
        <v>0</v>
      </c>
      <c r="R12" s="32">
        <f t="shared" si="10"/>
        <v>0</v>
      </c>
      <c r="S12" s="32">
        <f t="shared" si="11"/>
        <v>0</v>
      </c>
      <c r="T12" s="32">
        <f t="shared" si="12"/>
        <v>0</v>
      </c>
      <c r="U12" s="32">
        <f t="shared" si="13"/>
        <v>0</v>
      </c>
      <c r="V12" s="32">
        <f t="shared" si="14"/>
        <v>0</v>
      </c>
      <c r="W12" s="32">
        <f t="shared" si="15"/>
        <v>0</v>
      </c>
      <c r="X12" s="32">
        <f t="shared" si="16"/>
        <v>0</v>
      </c>
      <c r="Y12" s="32">
        <f t="shared" si="17"/>
        <v>0</v>
      </c>
      <c r="Z12" s="32">
        <f t="shared" si="18"/>
        <v>0</v>
      </c>
      <c r="AA12" s="32">
        <f t="shared" si="19"/>
        <v>0</v>
      </c>
      <c r="AB12" s="32">
        <f t="shared" si="20"/>
        <v>0</v>
      </c>
      <c r="AC12" s="32">
        <f t="shared" si="21"/>
        <v>0</v>
      </c>
    </row>
    <row r="13" spans="1:29" x14ac:dyDescent="0.2">
      <c r="A13" s="21">
        <v>10</v>
      </c>
      <c r="B13" s="13"/>
      <c r="C13" s="13"/>
      <c r="D13" s="14"/>
      <c r="E13" s="28" t="str">
        <f t="shared" si="0"/>
        <v/>
      </c>
      <c r="F13" s="28" t="str">
        <f t="shared" si="1"/>
        <v/>
      </c>
      <c r="G13" s="29" t="str">
        <f t="shared" si="2"/>
        <v/>
      </c>
      <c r="H13" s="9" t="str">
        <f t="shared" si="3"/>
        <v/>
      </c>
      <c r="I13" s="9" t="str">
        <f t="shared" si="4"/>
        <v/>
      </c>
      <c r="J13" s="10" t="str">
        <f t="shared" si="5"/>
        <v/>
      </c>
      <c r="K13" s="17"/>
      <c r="L13" s="17"/>
      <c r="M13" s="17"/>
      <c r="N13" s="23">
        <f t="shared" si="6"/>
        <v>0</v>
      </c>
      <c r="O13" s="32">
        <f t="shared" si="7"/>
        <v>0</v>
      </c>
      <c r="P13" s="32">
        <f t="shared" si="8"/>
        <v>0</v>
      </c>
      <c r="Q13" s="32">
        <f t="shared" si="9"/>
        <v>0</v>
      </c>
      <c r="R13" s="32">
        <f t="shared" si="10"/>
        <v>0</v>
      </c>
      <c r="S13" s="32">
        <f t="shared" si="11"/>
        <v>0</v>
      </c>
      <c r="T13" s="32">
        <f t="shared" si="12"/>
        <v>0</v>
      </c>
      <c r="U13" s="32">
        <f t="shared" si="13"/>
        <v>0</v>
      </c>
      <c r="V13" s="32">
        <f t="shared" si="14"/>
        <v>0</v>
      </c>
      <c r="W13" s="32">
        <f t="shared" si="15"/>
        <v>0</v>
      </c>
      <c r="X13" s="32">
        <f t="shared" si="16"/>
        <v>0</v>
      </c>
      <c r="Y13" s="32">
        <f t="shared" si="17"/>
        <v>0</v>
      </c>
      <c r="Z13" s="32">
        <f t="shared" si="18"/>
        <v>0</v>
      </c>
      <c r="AA13" s="32">
        <f t="shared" si="19"/>
        <v>0</v>
      </c>
      <c r="AB13" s="32">
        <f t="shared" si="20"/>
        <v>0</v>
      </c>
      <c r="AC13" s="32">
        <f t="shared" si="21"/>
        <v>0</v>
      </c>
    </row>
    <row r="14" spans="1:29" x14ac:dyDescent="0.2">
      <c r="A14" s="21">
        <v>11</v>
      </c>
      <c r="B14" s="13"/>
      <c r="C14" s="13"/>
      <c r="D14" s="14"/>
      <c r="E14" s="28" t="str">
        <f t="shared" si="0"/>
        <v/>
      </c>
      <c r="F14" s="28" t="str">
        <f t="shared" si="1"/>
        <v/>
      </c>
      <c r="G14" s="29" t="str">
        <f t="shared" si="2"/>
        <v/>
      </c>
      <c r="H14" s="9" t="str">
        <f t="shared" si="3"/>
        <v/>
      </c>
      <c r="I14" s="9" t="str">
        <f t="shared" si="4"/>
        <v/>
      </c>
      <c r="J14" s="10" t="str">
        <f t="shared" si="5"/>
        <v/>
      </c>
      <c r="K14" s="17"/>
      <c r="L14" s="17"/>
      <c r="M14" s="17"/>
      <c r="N14" s="23">
        <f t="shared" si="6"/>
        <v>0</v>
      </c>
      <c r="O14" s="32">
        <f t="shared" si="7"/>
        <v>0</v>
      </c>
      <c r="P14" s="32">
        <f t="shared" si="8"/>
        <v>0</v>
      </c>
      <c r="Q14" s="32">
        <f t="shared" si="9"/>
        <v>0</v>
      </c>
      <c r="R14" s="32">
        <f t="shared" si="10"/>
        <v>0</v>
      </c>
      <c r="S14" s="32">
        <f t="shared" si="11"/>
        <v>0</v>
      </c>
      <c r="T14" s="32">
        <f t="shared" si="12"/>
        <v>0</v>
      </c>
      <c r="U14" s="32">
        <f t="shared" si="13"/>
        <v>0</v>
      </c>
      <c r="V14" s="32">
        <f t="shared" si="14"/>
        <v>0</v>
      </c>
      <c r="W14" s="32">
        <f t="shared" si="15"/>
        <v>0</v>
      </c>
      <c r="X14" s="32">
        <f t="shared" si="16"/>
        <v>0</v>
      </c>
      <c r="Y14" s="32">
        <f t="shared" si="17"/>
        <v>0</v>
      </c>
      <c r="Z14" s="32">
        <f t="shared" si="18"/>
        <v>0</v>
      </c>
      <c r="AA14" s="32">
        <f t="shared" si="19"/>
        <v>0</v>
      </c>
      <c r="AB14" s="32">
        <f t="shared" si="20"/>
        <v>0</v>
      </c>
      <c r="AC14" s="32">
        <f t="shared" si="21"/>
        <v>0</v>
      </c>
    </row>
    <row r="15" spans="1:29" x14ac:dyDescent="0.2">
      <c r="A15" s="21">
        <v>12</v>
      </c>
      <c r="B15" s="13"/>
      <c r="C15" s="13"/>
      <c r="D15" s="14"/>
      <c r="E15" s="28" t="str">
        <f t="shared" si="0"/>
        <v/>
      </c>
      <c r="F15" s="28" t="str">
        <f t="shared" si="1"/>
        <v/>
      </c>
      <c r="G15" s="29" t="str">
        <f t="shared" si="2"/>
        <v/>
      </c>
      <c r="H15" s="9" t="str">
        <f t="shared" si="3"/>
        <v/>
      </c>
      <c r="I15" s="9" t="str">
        <f t="shared" si="4"/>
        <v/>
      </c>
      <c r="J15" s="10" t="str">
        <f t="shared" si="5"/>
        <v/>
      </c>
      <c r="K15" s="17"/>
      <c r="L15" s="17"/>
      <c r="M15" s="17"/>
      <c r="N15" s="23">
        <f t="shared" si="6"/>
        <v>0</v>
      </c>
      <c r="O15" s="32">
        <f t="shared" si="7"/>
        <v>0</v>
      </c>
      <c r="P15" s="32">
        <f t="shared" si="8"/>
        <v>0</v>
      </c>
      <c r="Q15" s="32">
        <f t="shared" si="9"/>
        <v>0</v>
      </c>
      <c r="R15" s="32">
        <f t="shared" si="10"/>
        <v>0</v>
      </c>
      <c r="S15" s="32">
        <f t="shared" si="11"/>
        <v>0</v>
      </c>
      <c r="T15" s="32">
        <f t="shared" si="12"/>
        <v>0</v>
      </c>
      <c r="U15" s="32">
        <f t="shared" si="13"/>
        <v>0</v>
      </c>
      <c r="V15" s="32">
        <f t="shared" si="14"/>
        <v>0</v>
      </c>
      <c r="W15" s="32">
        <f t="shared" si="15"/>
        <v>0</v>
      </c>
      <c r="X15" s="32">
        <f t="shared" si="16"/>
        <v>0</v>
      </c>
      <c r="Y15" s="32">
        <f t="shared" si="17"/>
        <v>0</v>
      </c>
      <c r="Z15" s="32">
        <f t="shared" si="18"/>
        <v>0</v>
      </c>
      <c r="AA15" s="32">
        <f t="shared" si="19"/>
        <v>0</v>
      </c>
      <c r="AB15" s="32">
        <f t="shared" si="20"/>
        <v>0</v>
      </c>
      <c r="AC15" s="32">
        <f t="shared" si="21"/>
        <v>0</v>
      </c>
    </row>
    <row r="16" spans="1:29" x14ac:dyDescent="0.2">
      <c r="A16" s="21">
        <v>13</v>
      </c>
      <c r="B16" s="13"/>
      <c r="C16" s="13"/>
      <c r="D16" s="14"/>
      <c r="E16" s="28" t="str">
        <f t="shared" si="0"/>
        <v/>
      </c>
      <c r="F16" s="28" t="str">
        <f t="shared" si="1"/>
        <v/>
      </c>
      <c r="G16" s="29" t="str">
        <f t="shared" si="2"/>
        <v/>
      </c>
      <c r="H16" s="9" t="str">
        <f t="shared" si="3"/>
        <v/>
      </c>
      <c r="I16" s="9" t="str">
        <f t="shared" si="4"/>
        <v/>
      </c>
      <c r="J16" s="10" t="str">
        <f t="shared" si="5"/>
        <v/>
      </c>
      <c r="K16" s="17"/>
      <c r="L16" s="17"/>
      <c r="M16" s="17"/>
      <c r="N16" s="23">
        <f t="shared" si="6"/>
        <v>0</v>
      </c>
      <c r="O16" s="32">
        <f t="shared" si="7"/>
        <v>0</v>
      </c>
      <c r="P16" s="32">
        <f t="shared" si="8"/>
        <v>0</v>
      </c>
      <c r="Q16" s="32">
        <f t="shared" si="9"/>
        <v>0</v>
      </c>
      <c r="R16" s="32">
        <f t="shared" si="10"/>
        <v>0</v>
      </c>
      <c r="S16" s="32">
        <f t="shared" si="11"/>
        <v>0</v>
      </c>
      <c r="T16" s="32">
        <f t="shared" si="12"/>
        <v>0</v>
      </c>
      <c r="U16" s="32">
        <f t="shared" si="13"/>
        <v>0</v>
      </c>
      <c r="V16" s="32">
        <f t="shared" si="14"/>
        <v>0</v>
      </c>
      <c r="W16" s="32">
        <f t="shared" si="15"/>
        <v>0</v>
      </c>
      <c r="X16" s="32">
        <f t="shared" si="16"/>
        <v>0</v>
      </c>
      <c r="Y16" s="32">
        <f t="shared" si="17"/>
        <v>0</v>
      </c>
      <c r="Z16" s="32">
        <f t="shared" si="18"/>
        <v>0</v>
      </c>
      <c r="AA16" s="32">
        <f t="shared" si="19"/>
        <v>0</v>
      </c>
      <c r="AB16" s="32">
        <f t="shared" si="20"/>
        <v>0</v>
      </c>
      <c r="AC16" s="32">
        <f t="shared" si="21"/>
        <v>0</v>
      </c>
    </row>
    <row r="17" spans="1:29" x14ac:dyDescent="0.2">
      <c r="A17" s="21">
        <v>14</v>
      </c>
      <c r="B17" s="13"/>
      <c r="C17" s="13"/>
      <c r="D17" s="14"/>
      <c r="E17" s="28" t="str">
        <f t="shared" si="0"/>
        <v/>
      </c>
      <c r="F17" s="28" t="str">
        <f t="shared" si="1"/>
        <v/>
      </c>
      <c r="G17" s="29" t="str">
        <f t="shared" si="2"/>
        <v/>
      </c>
      <c r="H17" s="9" t="str">
        <f t="shared" si="3"/>
        <v/>
      </c>
      <c r="I17" s="9" t="str">
        <f t="shared" si="4"/>
        <v/>
      </c>
      <c r="J17" s="10" t="str">
        <f t="shared" si="5"/>
        <v/>
      </c>
      <c r="K17" s="17"/>
      <c r="L17" s="17"/>
      <c r="M17" s="17"/>
      <c r="N17" s="23">
        <f t="shared" si="6"/>
        <v>0</v>
      </c>
      <c r="O17" s="32">
        <f t="shared" si="7"/>
        <v>0</v>
      </c>
      <c r="P17" s="32">
        <f t="shared" si="8"/>
        <v>0</v>
      </c>
      <c r="Q17" s="32">
        <f t="shared" si="9"/>
        <v>0</v>
      </c>
      <c r="R17" s="32">
        <f t="shared" si="10"/>
        <v>0</v>
      </c>
      <c r="S17" s="32">
        <f t="shared" si="11"/>
        <v>0</v>
      </c>
      <c r="T17" s="32">
        <f t="shared" si="12"/>
        <v>0</v>
      </c>
      <c r="U17" s="32">
        <f t="shared" si="13"/>
        <v>0</v>
      </c>
      <c r="V17" s="32">
        <f t="shared" si="14"/>
        <v>0</v>
      </c>
      <c r="W17" s="32">
        <f t="shared" si="15"/>
        <v>0</v>
      </c>
      <c r="X17" s="32">
        <f t="shared" si="16"/>
        <v>0</v>
      </c>
      <c r="Y17" s="32">
        <f t="shared" si="17"/>
        <v>0</v>
      </c>
      <c r="Z17" s="32">
        <f t="shared" si="18"/>
        <v>0</v>
      </c>
      <c r="AA17" s="32">
        <f t="shared" si="19"/>
        <v>0</v>
      </c>
      <c r="AB17" s="32">
        <f t="shared" si="20"/>
        <v>0</v>
      </c>
      <c r="AC17" s="32">
        <f t="shared" si="21"/>
        <v>0</v>
      </c>
    </row>
    <row r="18" spans="1:29" x14ac:dyDescent="0.2">
      <c r="A18" s="21">
        <v>15</v>
      </c>
      <c r="B18" s="13"/>
      <c r="C18" s="13"/>
      <c r="D18" s="14"/>
      <c r="E18" s="28" t="str">
        <f t="shared" si="0"/>
        <v/>
      </c>
      <c r="F18" s="28" t="str">
        <f t="shared" si="1"/>
        <v/>
      </c>
      <c r="G18" s="29" t="str">
        <f t="shared" si="2"/>
        <v/>
      </c>
      <c r="H18" s="9" t="str">
        <f t="shared" si="3"/>
        <v/>
      </c>
      <c r="I18" s="9" t="str">
        <f t="shared" si="4"/>
        <v/>
      </c>
      <c r="J18" s="10" t="str">
        <f t="shared" si="5"/>
        <v/>
      </c>
      <c r="K18" s="17"/>
      <c r="L18" s="17"/>
      <c r="M18" s="17"/>
      <c r="N18" s="23">
        <f t="shared" si="6"/>
        <v>0</v>
      </c>
      <c r="O18" s="32">
        <f t="shared" si="7"/>
        <v>0</v>
      </c>
      <c r="P18" s="32">
        <f t="shared" si="8"/>
        <v>0</v>
      </c>
      <c r="Q18" s="32">
        <f t="shared" si="9"/>
        <v>0</v>
      </c>
      <c r="R18" s="32">
        <f t="shared" si="10"/>
        <v>0</v>
      </c>
      <c r="S18" s="32">
        <f t="shared" si="11"/>
        <v>0</v>
      </c>
      <c r="T18" s="32">
        <f t="shared" si="12"/>
        <v>0</v>
      </c>
      <c r="U18" s="32">
        <f t="shared" si="13"/>
        <v>0</v>
      </c>
      <c r="V18" s="32">
        <f t="shared" si="14"/>
        <v>0</v>
      </c>
      <c r="W18" s="32">
        <f t="shared" si="15"/>
        <v>0</v>
      </c>
      <c r="X18" s="32">
        <f t="shared" si="16"/>
        <v>0</v>
      </c>
      <c r="Y18" s="32">
        <f t="shared" si="17"/>
        <v>0</v>
      </c>
      <c r="Z18" s="32">
        <f t="shared" si="18"/>
        <v>0</v>
      </c>
      <c r="AA18" s="32">
        <f t="shared" si="19"/>
        <v>0</v>
      </c>
      <c r="AB18" s="32">
        <f t="shared" si="20"/>
        <v>0</v>
      </c>
      <c r="AC18" s="32">
        <f t="shared" si="21"/>
        <v>0</v>
      </c>
    </row>
    <row r="19" spans="1:29" x14ac:dyDescent="0.2">
      <c r="A19" s="21">
        <v>16</v>
      </c>
      <c r="B19" s="13"/>
      <c r="C19" s="13"/>
      <c r="D19" s="14"/>
      <c r="E19" s="28" t="str">
        <f t="shared" si="0"/>
        <v/>
      </c>
      <c r="F19" s="28" t="str">
        <f t="shared" si="1"/>
        <v/>
      </c>
      <c r="G19" s="29" t="str">
        <f t="shared" si="2"/>
        <v/>
      </c>
      <c r="H19" s="9" t="str">
        <f t="shared" si="3"/>
        <v/>
      </c>
      <c r="I19" s="9" t="str">
        <f t="shared" si="4"/>
        <v/>
      </c>
      <c r="J19" s="10" t="str">
        <f t="shared" si="5"/>
        <v/>
      </c>
      <c r="K19" s="17"/>
      <c r="L19" s="17"/>
      <c r="M19" s="17"/>
      <c r="N19" s="23">
        <f t="shared" si="6"/>
        <v>0</v>
      </c>
      <c r="O19" s="32">
        <f t="shared" si="7"/>
        <v>0</v>
      </c>
      <c r="P19" s="32">
        <f t="shared" si="8"/>
        <v>0</v>
      </c>
      <c r="Q19" s="32">
        <f t="shared" si="9"/>
        <v>0</v>
      </c>
      <c r="R19" s="32">
        <f t="shared" si="10"/>
        <v>0</v>
      </c>
      <c r="S19" s="32">
        <f t="shared" si="11"/>
        <v>0</v>
      </c>
      <c r="T19" s="32">
        <f t="shared" si="12"/>
        <v>0</v>
      </c>
      <c r="U19" s="32">
        <f t="shared" si="13"/>
        <v>0</v>
      </c>
      <c r="V19" s="32">
        <f t="shared" si="14"/>
        <v>0</v>
      </c>
      <c r="W19" s="32">
        <f t="shared" si="15"/>
        <v>0</v>
      </c>
      <c r="X19" s="32">
        <f t="shared" si="16"/>
        <v>0</v>
      </c>
      <c r="Y19" s="32">
        <f t="shared" si="17"/>
        <v>0</v>
      </c>
      <c r="Z19" s="32">
        <f t="shared" si="18"/>
        <v>0</v>
      </c>
      <c r="AA19" s="32">
        <f t="shared" si="19"/>
        <v>0</v>
      </c>
      <c r="AB19" s="32">
        <f t="shared" si="20"/>
        <v>0</v>
      </c>
      <c r="AC19" s="32">
        <f t="shared" si="21"/>
        <v>0</v>
      </c>
    </row>
    <row r="20" spans="1:29" x14ac:dyDescent="0.2">
      <c r="A20" s="21">
        <v>17</v>
      </c>
      <c r="B20" s="13"/>
      <c r="C20" s="13"/>
      <c r="D20" s="14"/>
      <c r="E20" s="28" t="str">
        <f t="shared" si="0"/>
        <v/>
      </c>
      <c r="F20" s="28" t="str">
        <f t="shared" si="1"/>
        <v/>
      </c>
      <c r="G20" s="29" t="str">
        <f t="shared" si="2"/>
        <v/>
      </c>
      <c r="H20" s="9" t="str">
        <f t="shared" si="3"/>
        <v/>
      </c>
      <c r="I20" s="9" t="str">
        <f t="shared" si="4"/>
        <v/>
      </c>
      <c r="J20" s="10" t="str">
        <f t="shared" si="5"/>
        <v/>
      </c>
      <c r="K20" s="17"/>
      <c r="L20" s="17"/>
      <c r="M20" s="17"/>
      <c r="N20" s="23">
        <f t="shared" si="6"/>
        <v>0</v>
      </c>
      <c r="O20" s="32">
        <f t="shared" si="7"/>
        <v>0</v>
      </c>
      <c r="P20" s="32">
        <f t="shared" si="8"/>
        <v>0</v>
      </c>
      <c r="Q20" s="32">
        <f t="shared" si="9"/>
        <v>0</v>
      </c>
      <c r="R20" s="32">
        <f t="shared" si="10"/>
        <v>0</v>
      </c>
      <c r="S20" s="32">
        <f t="shared" si="11"/>
        <v>0</v>
      </c>
      <c r="T20" s="32">
        <f t="shared" si="12"/>
        <v>0</v>
      </c>
      <c r="U20" s="32">
        <f t="shared" si="13"/>
        <v>0</v>
      </c>
      <c r="V20" s="32">
        <f t="shared" si="14"/>
        <v>0</v>
      </c>
      <c r="W20" s="32">
        <f t="shared" si="15"/>
        <v>0</v>
      </c>
      <c r="X20" s="32">
        <f t="shared" si="16"/>
        <v>0</v>
      </c>
      <c r="Y20" s="32">
        <f t="shared" si="17"/>
        <v>0</v>
      </c>
      <c r="Z20" s="32">
        <f t="shared" si="18"/>
        <v>0</v>
      </c>
      <c r="AA20" s="32">
        <f t="shared" si="19"/>
        <v>0</v>
      </c>
      <c r="AB20" s="32">
        <f t="shared" si="20"/>
        <v>0</v>
      </c>
      <c r="AC20" s="32">
        <f t="shared" si="21"/>
        <v>0</v>
      </c>
    </row>
    <row r="21" spans="1:29" x14ac:dyDescent="0.2">
      <c r="A21" s="21">
        <v>18</v>
      </c>
      <c r="B21" s="13"/>
      <c r="C21" s="13"/>
      <c r="D21" s="14"/>
      <c r="E21" s="28" t="str">
        <f t="shared" si="0"/>
        <v/>
      </c>
      <c r="F21" s="28" t="str">
        <f t="shared" si="1"/>
        <v/>
      </c>
      <c r="G21" s="29" t="str">
        <f t="shared" si="2"/>
        <v/>
      </c>
      <c r="H21" s="9" t="str">
        <f t="shared" si="3"/>
        <v/>
      </c>
      <c r="I21" s="9" t="str">
        <f t="shared" si="4"/>
        <v/>
      </c>
      <c r="J21" s="10" t="str">
        <f t="shared" si="5"/>
        <v/>
      </c>
      <c r="K21" s="17"/>
      <c r="L21" s="17"/>
      <c r="M21" s="17"/>
      <c r="N21" s="23">
        <f t="shared" si="6"/>
        <v>0</v>
      </c>
      <c r="O21" s="32">
        <f t="shared" si="7"/>
        <v>0</v>
      </c>
      <c r="P21" s="32">
        <f t="shared" si="8"/>
        <v>0</v>
      </c>
      <c r="Q21" s="32">
        <f t="shared" si="9"/>
        <v>0</v>
      </c>
      <c r="R21" s="32">
        <f t="shared" si="10"/>
        <v>0</v>
      </c>
      <c r="S21" s="32">
        <f t="shared" si="11"/>
        <v>0</v>
      </c>
      <c r="T21" s="32">
        <f t="shared" si="12"/>
        <v>0</v>
      </c>
      <c r="U21" s="32">
        <f t="shared" si="13"/>
        <v>0</v>
      </c>
      <c r="V21" s="32">
        <f t="shared" si="14"/>
        <v>0</v>
      </c>
      <c r="W21" s="32">
        <f t="shared" si="15"/>
        <v>0</v>
      </c>
      <c r="X21" s="32">
        <f t="shared" si="16"/>
        <v>0</v>
      </c>
      <c r="Y21" s="32">
        <f t="shared" si="17"/>
        <v>0</v>
      </c>
      <c r="Z21" s="32">
        <f t="shared" si="18"/>
        <v>0</v>
      </c>
      <c r="AA21" s="32">
        <f t="shared" si="19"/>
        <v>0</v>
      </c>
      <c r="AB21" s="32">
        <f t="shared" si="20"/>
        <v>0</v>
      </c>
      <c r="AC21" s="32">
        <f t="shared" si="21"/>
        <v>0</v>
      </c>
    </row>
    <row r="22" spans="1:29" x14ac:dyDescent="0.2">
      <c r="A22" s="21">
        <v>19</v>
      </c>
      <c r="B22" s="13"/>
      <c r="C22" s="13"/>
      <c r="D22" s="14"/>
      <c r="E22" s="28" t="str">
        <f t="shared" si="0"/>
        <v/>
      </c>
      <c r="F22" s="28" t="str">
        <f t="shared" si="1"/>
        <v/>
      </c>
      <c r="G22" s="29" t="str">
        <f t="shared" si="2"/>
        <v/>
      </c>
      <c r="H22" s="9" t="str">
        <f t="shared" si="3"/>
        <v/>
      </c>
      <c r="I22" s="9" t="str">
        <f t="shared" si="4"/>
        <v/>
      </c>
      <c r="J22" s="10" t="str">
        <f t="shared" si="5"/>
        <v/>
      </c>
      <c r="K22" s="17"/>
      <c r="L22" s="17"/>
      <c r="M22" s="17"/>
      <c r="N22" s="23">
        <f t="shared" si="6"/>
        <v>0</v>
      </c>
      <c r="O22" s="32">
        <f t="shared" si="7"/>
        <v>0</v>
      </c>
      <c r="P22" s="32">
        <f t="shared" si="8"/>
        <v>0</v>
      </c>
      <c r="Q22" s="32">
        <f t="shared" si="9"/>
        <v>0</v>
      </c>
      <c r="R22" s="32">
        <f t="shared" si="10"/>
        <v>0</v>
      </c>
      <c r="S22" s="32">
        <f t="shared" si="11"/>
        <v>0</v>
      </c>
      <c r="T22" s="32">
        <f t="shared" si="12"/>
        <v>0</v>
      </c>
      <c r="U22" s="32">
        <f t="shared" si="13"/>
        <v>0</v>
      </c>
      <c r="V22" s="32">
        <f t="shared" si="14"/>
        <v>0</v>
      </c>
      <c r="W22" s="32">
        <f t="shared" si="15"/>
        <v>0</v>
      </c>
      <c r="X22" s="32">
        <f t="shared" si="16"/>
        <v>0</v>
      </c>
      <c r="Y22" s="32">
        <f t="shared" si="17"/>
        <v>0</v>
      </c>
      <c r="Z22" s="32">
        <f t="shared" si="18"/>
        <v>0</v>
      </c>
      <c r="AA22" s="32">
        <f t="shared" si="19"/>
        <v>0</v>
      </c>
      <c r="AB22" s="32">
        <f t="shared" si="20"/>
        <v>0</v>
      </c>
      <c r="AC22" s="32">
        <f t="shared" si="21"/>
        <v>0</v>
      </c>
    </row>
    <row r="23" spans="1:29" x14ac:dyDescent="0.2">
      <c r="A23" s="21">
        <v>20</v>
      </c>
      <c r="B23" s="13"/>
      <c r="C23" s="13"/>
      <c r="D23" s="14"/>
      <c r="E23" s="28" t="str">
        <f t="shared" si="0"/>
        <v/>
      </c>
      <c r="F23" s="28" t="str">
        <f t="shared" si="1"/>
        <v/>
      </c>
      <c r="G23" s="29" t="str">
        <f t="shared" si="2"/>
        <v/>
      </c>
      <c r="H23" s="9" t="str">
        <f t="shared" si="3"/>
        <v/>
      </c>
      <c r="I23" s="9" t="str">
        <f t="shared" si="4"/>
        <v/>
      </c>
      <c r="J23" s="10" t="str">
        <f t="shared" si="5"/>
        <v/>
      </c>
      <c r="K23" s="17"/>
      <c r="L23" s="17"/>
      <c r="M23" s="17"/>
      <c r="N23" s="23">
        <f t="shared" si="6"/>
        <v>0</v>
      </c>
      <c r="O23" s="32">
        <f t="shared" si="7"/>
        <v>0</v>
      </c>
      <c r="P23" s="32">
        <f t="shared" si="8"/>
        <v>0</v>
      </c>
      <c r="Q23" s="32">
        <f t="shared" si="9"/>
        <v>0</v>
      </c>
      <c r="R23" s="32">
        <f t="shared" si="10"/>
        <v>0</v>
      </c>
      <c r="S23" s="32">
        <f t="shared" si="11"/>
        <v>0</v>
      </c>
      <c r="T23" s="32">
        <f t="shared" si="12"/>
        <v>0</v>
      </c>
      <c r="U23" s="32">
        <f t="shared" si="13"/>
        <v>0</v>
      </c>
      <c r="V23" s="32">
        <f t="shared" si="14"/>
        <v>0</v>
      </c>
      <c r="W23" s="32">
        <f t="shared" si="15"/>
        <v>0</v>
      </c>
      <c r="X23" s="32">
        <f t="shared" si="16"/>
        <v>0</v>
      </c>
      <c r="Y23" s="32">
        <f t="shared" si="17"/>
        <v>0</v>
      </c>
      <c r="Z23" s="32">
        <f t="shared" si="18"/>
        <v>0</v>
      </c>
      <c r="AA23" s="32">
        <f t="shared" si="19"/>
        <v>0</v>
      </c>
      <c r="AB23" s="32">
        <f t="shared" si="20"/>
        <v>0</v>
      </c>
      <c r="AC23" s="32">
        <f t="shared" si="21"/>
        <v>0</v>
      </c>
    </row>
    <row r="24" spans="1:29" x14ac:dyDescent="0.2">
      <c r="A24" s="21">
        <v>21</v>
      </c>
      <c r="B24" s="13"/>
      <c r="C24" s="13"/>
      <c r="D24" s="14"/>
      <c r="E24" s="28" t="str">
        <f t="shared" si="0"/>
        <v/>
      </c>
      <c r="F24" s="28" t="str">
        <f t="shared" si="1"/>
        <v/>
      </c>
      <c r="G24" s="29" t="str">
        <f t="shared" si="2"/>
        <v/>
      </c>
      <c r="H24" s="9" t="str">
        <f t="shared" si="3"/>
        <v/>
      </c>
      <c r="I24" s="9" t="str">
        <f t="shared" si="4"/>
        <v/>
      </c>
      <c r="J24" s="10" t="str">
        <f t="shared" si="5"/>
        <v/>
      </c>
      <c r="K24" s="17"/>
      <c r="L24" s="17"/>
      <c r="M24" s="17"/>
      <c r="N24" s="23">
        <f t="shared" si="6"/>
        <v>0</v>
      </c>
      <c r="O24" s="32">
        <f t="shared" si="7"/>
        <v>0</v>
      </c>
      <c r="P24" s="32">
        <f t="shared" si="8"/>
        <v>0</v>
      </c>
      <c r="Q24" s="32">
        <f t="shared" si="9"/>
        <v>0</v>
      </c>
      <c r="R24" s="32">
        <f t="shared" si="10"/>
        <v>0</v>
      </c>
      <c r="S24" s="32">
        <f t="shared" si="11"/>
        <v>0</v>
      </c>
      <c r="T24" s="32">
        <f t="shared" si="12"/>
        <v>0</v>
      </c>
      <c r="U24" s="32">
        <f t="shared" si="13"/>
        <v>0</v>
      </c>
      <c r="V24" s="32">
        <f t="shared" si="14"/>
        <v>0</v>
      </c>
      <c r="W24" s="32">
        <f t="shared" si="15"/>
        <v>0</v>
      </c>
      <c r="X24" s="32">
        <f t="shared" si="16"/>
        <v>0</v>
      </c>
      <c r="Y24" s="32">
        <f t="shared" si="17"/>
        <v>0</v>
      </c>
      <c r="Z24" s="32">
        <f t="shared" si="18"/>
        <v>0</v>
      </c>
      <c r="AA24" s="32">
        <f t="shared" si="19"/>
        <v>0</v>
      </c>
      <c r="AB24" s="32">
        <f t="shared" si="20"/>
        <v>0</v>
      </c>
      <c r="AC24" s="32">
        <f t="shared" si="21"/>
        <v>0</v>
      </c>
    </row>
    <row r="25" spans="1:29" x14ac:dyDescent="0.2">
      <c r="A25" s="21">
        <v>22</v>
      </c>
      <c r="B25" s="13"/>
      <c r="C25" s="13"/>
      <c r="D25" s="14"/>
      <c r="E25" s="28" t="str">
        <f t="shared" si="0"/>
        <v/>
      </c>
      <c r="F25" s="28" t="str">
        <f t="shared" si="1"/>
        <v/>
      </c>
      <c r="G25" s="29" t="str">
        <f t="shared" si="2"/>
        <v/>
      </c>
      <c r="H25" s="9" t="str">
        <f t="shared" si="3"/>
        <v/>
      </c>
      <c r="I25" s="9" t="str">
        <f t="shared" si="4"/>
        <v/>
      </c>
      <c r="J25" s="10" t="str">
        <f t="shared" si="5"/>
        <v/>
      </c>
      <c r="K25" s="17"/>
      <c r="L25" s="17"/>
      <c r="M25" s="17"/>
      <c r="N25" s="23">
        <f t="shared" si="6"/>
        <v>0</v>
      </c>
      <c r="O25" s="32">
        <f t="shared" si="7"/>
        <v>0</v>
      </c>
      <c r="P25" s="32">
        <f t="shared" si="8"/>
        <v>0</v>
      </c>
      <c r="Q25" s="32">
        <f t="shared" si="9"/>
        <v>0</v>
      </c>
      <c r="R25" s="32">
        <f t="shared" si="10"/>
        <v>0</v>
      </c>
      <c r="S25" s="32">
        <f t="shared" si="11"/>
        <v>0</v>
      </c>
      <c r="T25" s="32">
        <f t="shared" si="12"/>
        <v>0</v>
      </c>
      <c r="U25" s="32">
        <f t="shared" si="13"/>
        <v>0</v>
      </c>
      <c r="V25" s="32">
        <f t="shared" si="14"/>
        <v>0</v>
      </c>
      <c r="W25" s="32">
        <f t="shared" si="15"/>
        <v>0</v>
      </c>
      <c r="X25" s="32">
        <f t="shared" si="16"/>
        <v>0</v>
      </c>
      <c r="Y25" s="32">
        <f t="shared" si="17"/>
        <v>0</v>
      </c>
      <c r="Z25" s="32">
        <f t="shared" si="18"/>
        <v>0</v>
      </c>
      <c r="AA25" s="32">
        <f t="shared" si="19"/>
        <v>0</v>
      </c>
      <c r="AB25" s="32">
        <f t="shared" si="20"/>
        <v>0</v>
      </c>
      <c r="AC25" s="32">
        <f t="shared" si="21"/>
        <v>0</v>
      </c>
    </row>
    <row r="26" spans="1:29" x14ac:dyDescent="0.2">
      <c r="A26" s="21">
        <v>23</v>
      </c>
      <c r="B26" s="13"/>
      <c r="C26" s="13"/>
      <c r="D26" s="14"/>
      <c r="E26" s="28" t="str">
        <f t="shared" si="0"/>
        <v/>
      </c>
      <c r="F26" s="28" t="str">
        <f t="shared" si="1"/>
        <v/>
      </c>
      <c r="G26" s="29" t="str">
        <f t="shared" si="2"/>
        <v/>
      </c>
      <c r="H26" s="9" t="str">
        <f t="shared" si="3"/>
        <v/>
      </c>
      <c r="I26" s="9" t="str">
        <f t="shared" si="4"/>
        <v/>
      </c>
      <c r="J26" s="10" t="str">
        <f t="shared" si="5"/>
        <v/>
      </c>
      <c r="K26" s="17"/>
      <c r="L26" s="17"/>
      <c r="M26" s="17"/>
      <c r="N26" s="23">
        <f t="shared" si="6"/>
        <v>0</v>
      </c>
      <c r="O26" s="32">
        <f t="shared" si="7"/>
        <v>0</v>
      </c>
      <c r="P26" s="32">
        <f t="shared" si="8"/>
        <v>0</v>
      </c>
      <c r="Q26" s="32">
        <f t="shared" si="9"/>
        <v>0</v>
      </c>
      <c r="R26" s="32">
        <f t="shared" si="10"/>
        <v>0</v>
      </c>
      <c r="S26" s="32">
        <f t="shared" si="11"/>
        <v>0</v>
      </c>
      <c r="T26" s="32">
        <f t="shared" si="12"/>
        <v>0</v>
      </c>
      <c r="U26" s="32">
        <f t="shared" si="13"/>
        <v>0</v>
      </c>
      <c r="V26" s="32">
        <f t="shared" si="14"/>
        <v>0</v>
      </c>
      <c r="W26" s="32">
        <f t="shared" si="15"/>
        <v>0</v>
      </c>
      <c r="X26" s="32">
        <f t="shared" si="16"/>
        <v>0</v>
      </c>
      <c r="Y26" s="32">
        <f t="shared" si="17"/>
        <v>0</v>
      </c>
      <c r="Z26" s="32">
        <f t="shared" si="18"/>
        <v>0</v>
      </c>
      <c r="AA26" s="32">
        <f t="shared" si="19"/>
        <v>0</v>
      </c>
      <c r="AB26" s="32">
        <f t="shared" si="20"/>
        <v>0</v>
      </c>
      <c r="AC26" s="32">
        <f t="shared" si="21"/>
        <v>0</v>
      </c>
    </row>
    <row r="27" spans="1:29" x14ac:dyDescent="0.2">
      <c r="A27" s="21">
        <v>24</v>
      </c>
      <c r="B27" s="13"/>
      <c r="C27" s="13"/>
      <c r="D27" s="14"/>
      <c r="E27" s="28" t="str">
        <f t="shared" si="0"/>
        <v/>
      </c>
      <c r="F27" s="28" t="str">
        <f t="shared" si="1"/>
        <v/>
      </c>
      <c r="G27" s="29" t="str">
        <f t="shared" si="2"/>
        <v/>
      </c>
      <c r="H27" s="9" t="str">
        <f t="shared" si="3"/>
        <v/>
      </c>
      <c r="I27" s="9" t="str">
        <f t="shared" si="4"/>
        <v/>
      </c>
      <c r="J27" s="10" t="str">
        <f t="shared" si="5"/>
        <v/>
      </c>
      <c r="K27" s="17"/>
      <c r="L27" s="17"/>
      <c r="M27" s="17"/>
      <c r="N27" s="23">
        <f t="shared" si="6"/>
        <v>0</v>
      </c>
      <c r="O27" s="32">
        <f t="shared" si="7"/>
        <v>0</v>
      </c>
      <c r="P27" s="32">
        <f t="shared" si="8"/>
        <v>0</v>
      </c>
      <c r="Q27" s="32">
        <f t="shared" si="9"/>
        <v>0</v>
      </c>
      <c r="R27" s="32">
        <f t="shared" si="10"/>
        <v>0</v>
      </c>
      <c r="S27" s="32">
        <f t="shared" si="11"/>
        <v>0</v>
      </c>
      <c r="T27" s="32">
        <f t="shared" si="12"/>
        <v>0</v>
      </c>
      <c r="U27" s="32">
        <f t="shared" si="13"/>
        <v>0</v>
      </c>
      <c r="V27" s="32">
        <f t="shared" si="14"/>
        <v>0</v>
      </c>
      <c r="W27" s="32">
        <f t="shared" si="15"/>
        <v>0</v>
      </c>
      <c r="X27" s="32">
        <f t="shared" si="16"/>
        <v>0</v>
      </c>
      <c r="Y27" s="32">
        <f t="shared" si="17"/>
        <v>0</v>
      </c>
      <c r="Z27" s="32">
        <f t="shared" si="18"/>
        <v>0</v>
      </c>
      <c r="AA27" s="32">
        <f t="shared" si="19"/>
        <v>0</v>
      </c>
      <c r="AB27" s="32">
        <f t="shared" si="20"/>
        <v>0</v>
      </c>
      <c r="AC27" s="32">
        <f t="shared" si="21"/>
        <v>0</v>
      </c>
    </row>
    <row r="28" spans="1:29" x14ac:dyDescent="0.2">
      <c r="A28" s="21">
        <v>25</v>
      </c>
      <c r="B28" s="13"/>
      <c r="C28" s="13"/>
      <c r="D28" s="14"/>
      <c r="E28" s="28" t="str">
        <f t="shared" si="0"/>
        <v/>
      </c>
      <c r="F28" s="28" t="str">
        <f t="shared" si="1"/>
        <v/>
      </c>
      <c r="G28" s="29" t="str">
        <f t="shared" si="2"/>
        <v/>
      </c>
      <c r="H28" s="9" t="str">
        <f t="shared" si="3"/>
        <v/>
      </c>
      <c r="I28" s="9" t="str">
        <f t="shared" si="4"/>
        <v/>
      </c>
      <c r="J28" s="10" t="str">
        <f t="shared" si="5"/>
        <v/>
      </c>
      <c r="K28" s="17"/>
      <c r="L28" s="17"/>
      <c r="M28" s="17"/>
      <c r="N28" s="23">
        <f t="shared" si="6"/>
        <v>0</v>
      </c>
      <c r="O28" s="32">
        <f t="shared" si="7"/>
        <v>0</v>
      </c>
      <c r="P28" s="32">
        <f t="shared" si="8"/>
        <v>0</v>
      </c>
      <c r="Q28" s="32">
        <f t="shared" si="9"/>
        <v>0</v>
      </c>
      <c r="R28" s="32">
        <f t="shared" si="10"/>
        <v>0</v>
      </c>
      <c r="S28" s="32">
        <f t="shared" si="11"/>
        <v>0</v>
      </c>
      <c r="T28" s="32">
        <f t="shared" si="12"/>
        <v>0</v>
      </c>
      <c r="U28" s="32">
        <f t="shared" si="13"/>
        <v>0</v>
      </c>
      <c r="V28" s="32">
        <f t="shared" si="14"/>
        <v>0</v>
      </c>
      <c r="W28" s="32">
        <f t="shared" si="15"/>
        <v>0</v>
      </c>
      <c r="X28" s="32">
        <f t="shared" si="16"/>
        <v>0</v>
      </c>
      <c r="Y28" s="32">
        <f t="shared" si="17"/>
        <v>0</v>
      </c>
      <c r="Z28" s="32">
        <f t="shared" si="18"/>
        <v>0</v>
      </c>
      <c r="AA28" s="32">
        <f t="shared" si="19"/>
        <v>0</v>
      </c>
      <c r="AB28" s="32">
        <f t="shared" si="20"/>
        <v>0</v>
      </c>
      <c r="AC28" s="32">
        <f t="shared" si="21"/>
        <v>0</v>
      </c>
    </row>
    <row r="29" spans="1:29" x14ac:dyDescent="0.2">
      <c r="A29" s="21">
        <v>26</v>
      </c>
      <c r="B29" s="13"/>
      <c r="C29" s="13"/>
      <c r="D29" s="14"/>
      <c r="E29" s="28" t="str">
        <f t="shared" si="0"/>
        <v/>
      </c>
      <c r="F29" s="28" t="str">
        <f t="shared" si="1"/>
        <v/>
      </c>
      <c r="G29" s="29" t="str">
        <f t="shared" si="2"/>
        <v/>
      </c>
      <c r="H29" s="9" t="str">
        <f t="shared" si="3"/>
        <v/>
      </c>
      <c r="I29" s="9" t="str">
        <f t="shared" si="4"/>
        <v/>
      </c>
      <c r="J29" s="10" t="str">
        <f t="shared" si="5"/>
        <v/>
      </c>
      <c r="K29" s="17"/>
      <c r="L29" s="17"/>
      <c r="M29" s="17"/>
      <c r="N29" s="23">
        <f t="shared" si="6"/>
        <v>0</v>
      </c>
      <c r="O29" s="32">
        <f t="shared" si="7"/>
        <v>0</v>
      </c>
      <c r="P29" s="32">
        <f t="shared" si="8"/>
        <v>0</v>
      </c>
      <c r="Q29" s="32">
        <f t="shared" si="9"/>
        <v>0</v>
      </c>
      <c r="R29" s="32">
        <f t="shared" si="10"/>
        <v>0</v>
      </c>
      <c r="S29" s="32">
        <f t="shared" si="11"/>
        <v>0</v>
      </c>
      <c r="T29" s="32">
        <f t="shared" si="12"/>
        <v>0</v>
      </c>
      <c r="U29" s="32">
        <f t="shared" si="13"/>
        <v>0</v>
      </c>
      <c r="V29" s="32">
        <f t="shared" si="14"/>
        <v>0</v>
      </c>
      <c r="W29" s="32">
        <f t="shared" si="15"/>
        <v>0</v>
      </c>
      <c r="X29" s="32">
        <f t="shared" si="16"/>
        <v>0</v>
      </c>
      <c r="Y29" s="32">
        <f t="shared" si="17"/>
        <v>0</v>
      </c>
      <c r="Z29" s="32">
        <f t="shared" si="18"/>
        <v>0</v>
      </c>
      <c r="AA29" s="32">
        <f t="shared" si="19"/>
        <v>0</v>
      </c>
      <c r="AB29" s="32">
        <f t="shared" si="20"/>
        <v>0</v>
      </c>
      <c r="AC29" s="32">
        <f t="shared" si="21"/>
        <v>0</v>
      </c>
    </row>
    <row r="30" spans="1:29" x14ac:dyDescent="0.2">
      <c r="A30" s="21">
        <v>27</v>
      </c>
      <c r="B30" s="13"/>
      <c r="C30" s="13"/>
      <c r="D30" s="14"/>
      <c r="E30" s="28" t="str">
        <f t="shared" si="0"/>
        <v/>
      </c>
      <c r="F30" s="28" t="str">
        <f t="shared" si="1"/>
        <v/>
      </c>
      <c r="G30" s="29" t="str">
        <f t="shared" si="2"/>
        <v/>
      </c>
      <c r="H30" s="9" t="str">
        <f t="shared" si="3"/>
        <v/>
      </c>
      <c r="I30" s="9" t="str">
        <f t="shared" si="4"/>
        <v/>
      </c>
      <c r="J30" s="10" t="str">
        <f t="shared" si="5"/>
        <v/>
      </c>
      <c r="K30" s="17"/>
      <c r="L30" s="17"/>
      <c r="M30" s="17"/>
      <c r="N30" s="23">
        <f t="shared" si="6"/>
        <v>0</v>
      </c>
      <c r="O30" s="32">
        <f t="shared" si="7"/>
        <v>0</v>
      </c>
      <c r="P30" s="32">
        <f t="shared" si="8"/>
        <v>0</v>
      </c>
      <c r="Q30" s="32">
        <f t="shared" si="9"/>
        <v>0</v>
      </c>
      <c r="R30" s="32">
        <f t="shared" si="10"/>
        <v>0</v>
      </c>
      <c r="S30" s="32">
        <f t="shared" si="11"/>
        <v>0</v>
      </c>
      <c r="T30" s="32">
        <f t="shared" si="12"/>
        <v>0</v>
      </c>
      <c r="U30" s="32">
        <f t="shared" si="13"/>
        <v>0</v>
      </c>
      <c r="V30" s="32">
        <f t="shared" si="14"/>
        <v>0</v>
      </c>
      <c r="W30" s="32">
        <f t="shared" si="15"/>
        <v>0</v>
      </c>
      <c r="X30" s="32">
        <f t="shared" si="16"/>
        <v>0</v>
      </c>
      <c r="Y30" s="32">
        <f t="shared" si="17"/>
        <v>0</v>
      </c>
      <c r="Z30" s="32">
        <f t="shared" si="18"/>
        <v>0</v>
      </c>
      <c r="AA30" s="32">
        <f t="shared" si="19"/>
        <v>0</v>
      </c>
      <c r="AB30" s="32">
        <f t="shared" si="20"/>
        <v>0</v>
      </c>
      <c r="AC30" s="32">
        <f t="shared" si="21"/>
        <v>0</v>
      </c>
    </row>
    <row r="31" spans="1:29" x14ac:dyDescent="0.2">
      <c r="A31" s="21">
        <v>28</v>
      </c>
      <c r="B31" s="13"/>
      <c r="C31" s="13"/>
      <c r="D31" s="14"/>
      <c r="E31" s="28" t="str">
        <f t="shared" si="0"/>
        <v/>
      </c>
      <c r="F31" s="28" t="str">
        <f t="shared" si="1"/>
        <v/>
      </c>
      <c r="G31" s="29" t="str">
        <f t="shared" si="2"/>
        <v/>
      </c>
      <c r="H31" s="9" t="str">
        <f t="shared" si="3"/>
        <v/>
      </c>
      <c r="I31" s="9" t="str">
        <f t="shared" si="4"/>
        <v/>
      </c>
      <c r="J31" s="10" t="str">
        <f t="shared" si="5"/>
        <v/>
      </c>
      <c r="K31" s="17"/>
      <c r="L31" s="17"/>
      <c r="M31" s="17"/>
      <c r="N31" s="23">
        <f t="shared" si="6"/>
        <v>0</v>
      </c>
      <c r="O31" s="32">
        <f t="shared" si="7"/>
        <v>0</v>
      </c>
      <c r="P31" s="32">
        <f t="shared" si="8"/>
        <v>0</v>
      </c>
      <c r="Q31" s="32">
        <f t="shared" si="9"/>
        <v>0</v>
      </c>
      <c r="R31" s="32">
        <f t="shared" si="10"/>
        <v>0</v>
      </c>
      <c r="S31" s="32">
        <f t="shared" si="11"/>
        <v>0</v>
      </c>
      <c r="T31" s="32">
        <f t="shared" si="12"/>
        <v>0</v>
      </c>
      <c r="U31" s="32">
        <f t="shared" si="13"/>
        <v>0</v>
      </c>
      <c r="V31" s="32">
        <f t="shared" si="14"/>
        <v>0</v>
      </c>
      <c r="W31" s="32">
        <f t="shared" si="15"/>
        <v>0</v>
      </c>
      <c r="X31" s="32">
        <f t="shared" si="16"/>
        <v>0</v>
      </c>
      <c r="Y31" s="32">
        <f t="shared" si="17"/>
        <v>0</v>
      </c>
      <c r="Z31" s="32">
        <f t="shared" si="18"/>
        <v>0</v>
      </c>
      <c r="AA31" s="32">
        <f t="shared" si="19"/>
        <v>0</v>
      </c>
      <c r="AB31" s="32">
        <f t="shared" si="20"/>
        <v>0</v>
      </c>
      <c r="AC31" s="32">
        <f t="shared" si="21"/>
        <v>0</v>
      </c>
    </row>
    <row r="32" spans="1:29" x14ac:dyDescent="0.2">
      <c r="A32" s="21">
        <v>29</v>
      </c>
      <c r="B32" s="13"/>
      <c r="C32" s="13"/>
      <c r="D32" s="14"/>
      <c r="E32" s="28" t="str">
        <f t="shared" si="0"/>
        <v/>
      </c>
      <c r="F32" s="28" t="str">
        <f t="shared" si="1"/>
        <v/>
      </c>
      <c r="G32" s="29" t="str">
        <f t="shared" si="2"/>
        <v/>
      </c>
      <c r="H32" s="9" t="str">
        <f t="shared" si="3"/>
        <v/>
      </c>
      <c r="I32" s="9" t="str">
        <f t="shared" si="4"/>
        <v/>
      </c>
      <c r="J32" s="10" t="str">
        <f t="shared" si="5"/>
        <v/>
      </c>
      <c r="K32" s="17"/>
      <c r="L32" s="17"/>
      <c r="M32" s="17"/>
      <c r="N32" s="23">
        <f t="shared" si="6"/>
        <v>0</v>
      </c>
      <c r="O32" s="32">
        <f t="shared" si="7"/>
        <v>0</v>
      </c>
      <c r="P32" s="32">
        <f t="shared" si="8"/>
        <v>0</v>
      </c>
      <c r="Q32" s="32">
        <f t="shared" si="9"/>
        <v>0</v>
      </c>
      <c r="R32" s="32">
        <f t="shared" si="10"/>
        <v>0</v>
      </c>
      <c r="S32" s="32">
        <f t="shared" si="11"/>
        <v>0</v>
      </c>
      <c r="T32" s="32">
        <f t="shared" si="12"/>
        <v>0</v>
      </c>
      <c r="U32" s="32">
        <f t="shared" si="13"/>
        <v>0</v>
      </c>
      <c r="V32" s="32">
        <f t="shared" si="14"/>
        <v>0</v>
      </c>
      <c r="W32" s="32">
        <f t="shared" si="15"/>
        <v>0</v>
      </c>
      <c r="X32" s="32">
        <f t="shared" si="16"/>
        <v>0</v>
      </c>
      <c r="Y32" s="32">
        <f t="shared" si="17"/>
        <v>0</v>
      </c>
      <c r="Z32" s="32">
        <f t="shared" si="18"/>
        <v>0</v>
      </c>
      <c r="AA32" s="32">
        <f t="shared" si="19"/>
        <v>0</v>
      </c>
      <c r="AB32" s="32">
        <f t="shared" si="20"/>
        <v>0</v>
      </c>
      <c r="AC32" s="32">
        <f t="shared" si="21"/>
        <v>0</v>
      </c>
    </row>
    <row r="33" spans="1:29" x14ac:dyDescent="0.2">
      <c r="A33" s="21">
        <v>30</v>
      </c>
      <c r="B33" s="13"/>
      <c r="C33" s="13"/>
      <c r="D33" s="14"/>
      <c r="E33" s="28" t="str">
        <f t="shared" si="0"/>
        <v/>
      </c>
      <c r="F33" s="28" t="str">
        <f t="shared" si="1"/>
        <v/>
      </c>
      <c r="G33" s="29" t="str">
        <f t="shared" si="2"/>
        <v/>
      </c>
      <c r="H33" s="9" t="str">
        <f t="shared" si="3"/>
        <v/>
      </c>
      <c r="I33" s="9" t="str">
        <f t="shared" si="4"/>
        <v/>
      </c>
      <c r="J33" s="10" t="str">
        <f t="shared" si="5"/>
        <v/>
      </c>
      <c r="K33" s="17"/>
      <c r="L33" s="17"/>
      <c r="M33" s="17"/>
      <c r="N33" s="23">
        <f t="shared" si="6"/>
        <v>0</v>
      </c>
      <c r="O33" s="32">
        <f t="shared" si="7"/>
        <v>0</v>
      </c>
      <c r="P33" s="32">
        <f t="shared" si="8"/>
        <v>0</v>
      </c>
      <c r="Q33" s="32">
        <f t="shared" si="9"/>
        <v>0</v>
      </c>
      <c r="R33" s="32">
        <f t="shared" si="10"/>
        <v>0</v>
      </c>
      <c r="S33" s="32">
        <f t="shared" si="11"/>
        <v>0</v>
      </c>
      <c r="T33" s="32">
        <f t="shared" si="12"/>
        <v>0</v>
      </c>
      <c r="U33" s="32">
        <f t="shared" si="13"/>
        <v>0</v>
      </c>
      <c r="V33" s="32">
        <f t="shared" si="14"/>
        <v>0</v>
      </c>
      <c r="W33" s="32">
        <f t="shared" si="15"/>
        <v>0</v>
      </c>
      <c r="X33" s="32">
        <f t="shared" si="16"/>
        <v>0</v>
      </c>
      <c r="Y33" s="32">
        <f t="shared" si="17"/>
        <v>0</v>
      </c>
      <c r="Z33" s="32">
        <f t="shared" si="18"/>
        <v>0</v>
      </c>
      <c r="AA33" s="32">
        <f t="shared" si="19"/>
        <v>0</v>
      </c>
      <c r="AB33" s="32">
        <f t="shared" si="20"/>
        <v>0</v>
      </c>
      <c r="AC33" s="32">
        <f t="shared" si="21"/>
        <v>0</v>
      </c>
    </row>
    <row r="34" spans="1:29" x14ac:dyDescent="0.2">
      <c r="A34" s="21">
        <v>31</v>
      </c>
      <c r="B34" s="13"/>
      <c r="C34" s="13"/>
      <c r="D34" s="14"/>
      <c r="E34" s="28" t="str">
        <f t="shared" si="0"/>
        <v/>
      </c>
      <c r="F34" s="28" t="str">
        <f t="shared" si="1"/>
        <v/>
      </c>
      <c r="G34" s="29" t="str">
        <f t="shared" si="2"/>
        <v/>
      </c>
      <c r="H34" s="9" t="str">
        <f t="shared" si="3"/>
        <v/>
      </c>
      <c r="I34" s="9" t="str">
        <f t="shared" si="4"/>
        <v/>
      </c>
      <c r="J34" s="10" t="str">
        <f t="shared" si="5"/>
        <v/>
      </c>
      <c r="K34" s="17"/>
      <c r="L34" s="17"/>
      <c r="M34" s="17"/>
      <c r="N34" s="23">
        <f t="shared" si="6"/>
        <v>0</v>
      </c>
      <c r="O34" s="32">
        <f t="shared" si="7"/>
        <v>0</v>
      </c>
      <c r="P34" s="32">
        <f t="shared" si="8"/>
        <v>0</v>
      </c>
      <c r="Q34" s="32">
        <f t="shared" si="9"/>
        <v>0</v>
      </c>
      <c r="R34" s="32">
        <f t="shared" si="10"/>
        <v>0</v>
      </c>
      <c r="S34" s="32">
        <f t="shared" si="11"/>
        <v>0</v>
      </c>
      <c r="T34" s="32">
        <f t="shared" si="12"/>
        <v>0</v>
      </c>
      <c r="U34" s="32">
        <f t="shared" si="13"/>
        <v>0</v>
      </c>
      <c r="V34" s="32">
        <f t="shared" si="14"/>
        <v>0</v>
      </c>
      <c r="W34" s="32">
        <f t="shared" si="15"/>
        <v>0</v>
      </c>
      <c r="X34" s="32">
        <f t="shared" si="16"/>
        <v>0</v>
      </c>
      <c r="Y34" s="32">
        <f t="shared" si="17"/>
        <v>0</v>
      </c>
      <c r="Z34" s="32">
        <f t="shared" si="18"/>
        <v>0</v>
      </c>
      <c r="AA34" s="32">
        <f t="shared" si="19"/>
        <v>0</v>
      </c>
      <c r="AB34" s="32">
        <f t="shared" si="20"/>
        <v>0</v>
      </c>
      <c r="AC34" s="32">
        <f t="shared" si="21"/>
        <v>0</v>
      </c>
    </row>
    <row r="35" spans="1:29" x14ac:dyDescent="0.2">
      <c r="A35" s="21">
        <v>32</v>
      </c>
      <c r="B35" s="13"/>
      <c r="C35" s="13"/>
      <c r="D35" s="14"/>
      <c r="E35" s="28" t="str">
        <f t="shared" si="0"/>
        <v/>
      </c>
      <c r="F35" s="28" t="str">
        <f t="shared" si="1"/>
        <v/>
      </c>
      <c r="G35" s="29" t="str">
        <f t="shared" si="2"/>
        <v/>
      </c>
      <c r="H35" s="9" t="str">
        <f t="shared" si="3"/>
        <v/>
      </c>
      <c r="I35" s="9" t="str">
        <f t="shared" si="4"/>
        <v/>
      </c>
      <c r="J35" s="10" t="str">
        <f t="shared" si="5"/>
        <v/>
      </c>
      <c r="K35" s="17"/>
      <c r="L35" s="17"/>
      <c r="M35" s="17"/>
      <c r="N35" s="23">
        <f t="shared" si="6"/>
        <v>0</v>
      </c>
      <c r="O35" s="32">
        <f t="shared" si="7"/>
        <v>0</v>
      </c>
      <c r="P35" s="32">
        <f t="shared" si="8"/>
        <v>0</v>
      </c>
      <c r="Q35" s="32">
        <f t="shared" si="9"/>
        <v>0</v>
      </c>
      <c r="R35" s="32">
        <f t="shared" si="10"/>
        <v>0</v>
      </c>
      <c r="S35" s="32">
        <f t="shared" si="11"/>
        <v>0</v>
      </c>
      <c r="T35" s="32">
        <f t="shared" si="12"/>
        <v>0</v>
      </c>
      <c r="U35" s="32">
        <f t="shared" si="13"/>
        <v>0</v>
      </c>
      <c r="V35" s="32">
        <f t="shared" si="14"/>
        <v>0</v>
      </c>
      <c r="W35" s="32">
        <f t="shared" si="15"/>
        <v>0</v>
      </c>
      <c r="X35" s="32">
        <f t="shared" si="16"/>
        <v>0</v>
      </c>
      <c r="Y35" s="32">
        <f t="shared" si="17"/>
        <v>0</v>
      </c>
      <c r="Z35" s="32">
        <f t="shared" si="18"/>
        <v>0</v>
      </c>
      <c r="AA35" s="32">
        <f t="shared" si="19"/>
        <v>0</v>
      </c>
      <c r="AB35" s="32">
        <f t="shared" si="20"/>
        <v>0</v>
      </c>
      <c r="AC35" s="32">
        <f t="shared" si="21"/>
        <v>0</v>
      </c>
    </row>
    <row r="36" spans="1:29" x14ac:dyDescent="0.2">
      <c r="A36" s="21">
        <v>33</v>
      </c>
      <c r="B36" s="13"/>
      <c r="C36" s="13"/>
      <c r="D36" s="14"/>
      <c r="E36" s="28" t="str">
        <f t="shared" ref="E36:E67" si="22">IF(ISBLANK($C36),"",IF($B36="MP",VLOOKUP($C36,BIEN,6,FALSE),VLOOKUP($C36,BIEN,8,FALSE)))</f>
        <v/>
      </c>
      <c r="F36" s="28" t="str">
        <f t="shared" ref="F36:F67" si="23">IF(ISBLANK($C36),"",IF($B36="MP",VLOOKUP($C36,BIEN,7,FALSE),VLOOKUP($C36,BIEN,9,FALSE)))</f>
        <v/>
      </c>
      <c r="G36" s="29" t="str">
        <f t="shared" ref="G36:G67" si="24">IF(ISBLANK($C36),"",($F36-$E36))</f>
        <v/>
      </c>
      <c r="H36" s="9" t="str">
        <f t="shared" ref="H36:H67" si="25">IF(ISBLANK($C36),"",IF($B36="MP",VLOOKUP($C36,BIEN,2,FALSE),VLOOKUP($C36,BIEN,4,FALSE)))</f>
        <v/>
      </c>
      <c r="I36" s="9" t="str">
        <f t="shared" ref="I36:I67" si="26">IF(ISBLANK($C36),"",IF($B36="MP",VLOOKUP($C36,BIEN,3,FALSE),VLOOKUP($C36,BIEN,5,FALSE)))</f>
        <v/>
      </c>
      <c r="J36" s="10" t="str">
        <f t="shared" ref="J36:J67" si="27">IF(ISBLANK($C36),"",($I36-$H36))</f>
        <v/>
      </c>
      <c r="K36" s="17"/>
      <c r="L36" s="17"/>
      <c r="M36" s="17"/>
      <c r="N36" s="23">
        <f t="shared" ref="N36:N67" si="28">SUM($K36:$M36)</f>
        <v>0</v>
      </c>
      <c r="O36" s="32">
        <f t="shared" ref="O36:O67" si="29">IF($C36=$O$2,$K36,0)</f>
        <v>0</v>
      </c>
      <c r="P36" s="32">
        <f t="shared" ref="P36:P67" si="30">IF($C36=$O$2,$L36,0)</f>
        <v>0</v>
      </c>
      <c r="Q36" s="32">
        <f t="shared" ref="Q36:Q67" si="31">IF($C36=$O$2,$M36,0)</f>
        <v>0</v>
      </c>
      <c r="R36" s="32">
        <f t="shared" ref="R36:R67" si="32">IF($C36=$R$2,$K36,0)</f>
        <v>0</v>
      </c>
      <c r="S36" s="32">
        <f t="shared" ref="S36:S67" si="33">IF($C36=$R$2,$L36,0)</f>
        <v>0</v>
      </c>
      <c r="T36" s="32">
        <f t="shared" ref="T36:T67" si="34">IF($C36=$R$2,$M36,0)</f>
        <v>0</v>
      </c>
      <c r="U36" s="32">
        <f t="shared" ref="U36:U67" si="35">IF($C36=$U$2,$K36,0)</f>
        <v>0</v>
      </c>
      <c r="V36" s="32">
        <f t="shared" ref="V36:V67" si="36">IF($C36=$U$2,$L36,0)</f>
        <v>0</v>
      </c>
      <c r="W36" s="32">
        <f t="shared" ref="W36:W67" si="37">IF($C36=$U$2,$M36,0)</f>
        <v>0</v>
      </c>
      <c r="X36" s="32">
        <f t="shared" ref="X36:X67" si="38">IF($C36=$X$2,$K36,0)</f>
        <v>0</v>
      </c>
      <c r="Y36" s="32">
        <f t="shared" ref="Y36:Y67" si="39">IF($C36=$X$2,$L36,0)</f>
        <v>0</v>
      </c>
      <c r="Z36" s="32">
        <f t="shared" ref="Z36:Z67" si="40">IF($C36=$X$2,$M36,0)</f>
        <v>0</v>
      </c>
      <c r="AA36" s="32">
        <f t="shared" ref="AA36:AA67" si="41">IF($C36=$AA$2,$K36,0)</f>
        <v>0</v>
      </c>
      <c r="AB36" s="32">
        <f t="shared" ref="AB36:AB67" si="42">IF($C36=$AA$2,$L36,0)</f>
        <v>0</v>
      </c>
      <c r="AC36" s="32">
        <f t="shared" ref="AC36:AC67" si="43">IF($C36=$AA$2,$M36,0)</f>
        <v>0</v>
      </c>
    </row>
    <row r="37" spans="1:29" x14ac:dyDescent="0.2">
      <c r="A37" s="21">
        <v>34</v>
      </c>
      <c r="B37" s="13"/>
      <c r="C37" s="13"/>
      <c r="D37" s="14"/>
      <c r="E37" s="28" t="str">
        <f t="shared" si="22"/>
        <v/>
      </c>
      <c r="F37" s="28" t="str">
        <f t="shared" si="23"/>
        <v/>
      </c>
      <c r="G37" s="29" t="str">
        <f t="shared" si="24"/>
        <v/>
      </c>
      <c r="H37" s="9" t="str">
        <f t="shared" si="25"/>
        <v/>
      </c>
      <c r="I37" s="9" t="str">
        <f t="shared" si="26"/>
        <v/>
      </c>
      <c r="J37" s="10" t="str">
        <f t="shared" si="27"/>
        <v/>
      </c>
      <c r="K37" s="17"/>
      <c r="L37" s="17"/>
      <c r="M37" s="17"/>
      <c r="N37" s="23">
        <f t="shared" si="28"/>
        <v>0</v>
      </c>
      <c r="O37" s="32">
        <f t="shared" si="29"/>
        <v>0</v>
      </c>
      <c r="P37" s="32">
        <f t="shared" si="30"/>
        <v>0</v>
      </c>
      <c r="Q37" s="32">
        <f t="shared" si="31"/>
        <v>0</v>
      </c>
      <c r="R37" s="32">
        <f t="shared" si="32"/>
        <v>0</v>
      </c>
      <c r="S37" s="32">
        <f t="shared" si="33"/>
        <v>0</v>
      </c>
      <c r="T37" s="32">
        <f t="shared" si="34"/>
        <v>0</v>
      </c>
      <c r="U37" s="32">
        <f t="shared" si="35"/>
        <v>0</v>
      </c>
      <c r="V37" s="32">
        <f t="shared" si="36"/>
        <v>0</v>
      </c>
      <c r="W37" s="32">
        <f t="shared" si="37"/>
        <v>0</v>
      </c>
      <c r="X37" s="32">
        <f t="shared" si="38"/>
        <v>0</v>
      </c>
      <c r="Y37" s="32">
        <f t="shared" si="39"/>
        <v>0</v>
      </c>
      <c r="Z37" s="32">
        <f t="shared" si="40"/>
        <v>0</v>
      </c>
      <c r="AA37" s="32">
        <f t="shared" si="41"/>
        <v>0</v>
      </c>
      <c r="AB37" s="32">
        <f t="shared" si="42"/>
        <v>0</v>
      </c>
      <c r="AC37" s="32">
        <f t="shared" si="43"/>
        <v>0</v>
      </c>
    </row>
    <row r="38" spans="1:29" x14ac:dyDescent="0.2">
      <c r="A38" s="21">
        <v>35</v>
      </c>
      <c r="B38" s="13"/>
      <c r="C38" s="13"/>
      <c r="D38" s="14"/>
      <c r="E38" s="28" t="str">
        <f t="shared" si="22"/>
        <v/>
      </c>
      <c r="F38" s="28" t="str">
        <f t="shared" si="23"/>
        <v/>
      </c>
      <c r="G38" s="29" t="str">
        <f t="shared" si="24"/>
        <v/>
      </c>
      <c r="H38" s="9" t="str">
        <f t="shared" si="25"/>
        <v/>
      </c>
      <c r="I38" s="9" t="str">
        <f t="shared" si="26"/>
        <v/>
      </c>
      <c r="J38" s="10" t="str">
        <f t="shared" si="27"/>
        <v/>
      </c>
      <c r="K38" s="17"/>
      <c r="L38" s="17"/>
      <c r="M38" s="17"/>
      <c r="N38" s="23">
        <f t="shared" si="28"/>
        <v>0</v>
      </c>
      <c r="O38" s="32">
        <f t="shared" si="29"/>
        <v>0</v>
      </c>
      <c r="P38" s="32">
        <f t="shared" si="30"/>
        <v>0</v>
      </c>
      <c r="Q38" s="32">
        <f t="shared" si="31"/>
        <v>0</v>
      </c>
      <c r="R38" s="32">
        <f t="shared" si="32"/>
        <v>0</v>
      </c>
      <c r="S38" s="32">
        <f t="shared" si="33"/>
        <v>0</v>
      </c>
      <c r="T38" s="32">
        <f t="shared" si="34"/>
        <v>0</v>
      </c>
      <c r="U38" s="32">
        <f t="shared" si="35"/>
        <v>0</v>
      </c>
      <c r="V38" s="32">
        <f t="shared" si="36"/>
        <v>0</v>
      </c>
      <c r="W38" s="32">
        <f t="shared" si="37"/>
        <v>0</v>
      </c>
      <c r="X38" s="32">
        <f t="shared" si="38"/>
        <v>0</v>
      </c>
      <c r="Y38" s="32">
        <f t="shared" si="39"/>
        <v>0</v>
      </c>
      <c r="Z38" s="32">
        <f t="shared" si="40"/>
        <v>0</v>
      </c>
      <c r="AA38" s="32">
        <f t="shared" si="41"/>
        <v>0</v>
      </c>
      <c r="AB38" s="32">
        <f t="shared" si="42"/>
        <v>0</v>
      </c>
      <c r="AC38" s="32">
        <f t="shared" si="43"/>
        <v>0</v>
      </c>
    </row>
    <row r="39" spans="1:29" x14ac:dyDescent="0.2">
      <c r="A39" s="21">
        <v>36</v>
      </c>
      <c r="B39" s="13"/>
      <c r="C39" s="13"/>
      <c r="D39" s="14"/>
      <c r="E39" s="28" t="str">
        <f t="shared" si="22"/>
        <v/>
      </c>
      <c r="F39" s="28" t="str">
        <f t="shared" si="23"/>
        <v/>
      </c>
      <c r="G39" s="29" t="str">
        <f t="shared" si="24"/>
        <v/>
      </c>
      <c r="H39" s="9" t="str">
        <f t="shared" si="25"/>
        <v/>
      </c>
      <c r="I39" s="9" t="str">
        <f t="shared" si="26"/>
        <v/>
      </c>
      <c r="J39" s="10" t="str">
        <f t="shared" si="27"/>
        <v/>
      </c>
      <c r="K39" s="17"/>
      <c r="L39" s="17"/>
      <c r="M39" s="17"/>
      <c r="N39" s="23">
        <f t="shared" si="28"/>
        <v>0</v>
      </c>
      <c r="O39" s="32">
        <f t="shared" si="29"/>
        <v>0</v>
      </c>
      <c r="P39" s="32">
        <f t="shared" si="30"/>
        <v>0</v>
      </c>
      <c r="Q39" s="32">
        <f t="shared" si="31"/>
        <v>0</v>
      </c>
      <c r="R39" s="32">
        <f t="shared" si="32"/>
        <v>0</v>
      </c>
      <c r="S39" s="32">
        <f t="shared" si="33"/>
        <v>0</v>
      </c>
      <c r="T39" s="32">
        <f t="shared" si="34"/>
        <v>0</v>
      </c>
      <c r="U39" s="32">
        <f t="shared" si="35"/>
        <v>0</v>
      </c>
      <c r="V39" s="32">
        <f t="shared" si="36"/>
        <v>0</v>
      </c>
      <c r="W39" s="32">
        <f t="shared" si="37"/>
        <v>0</v>
      </c>
      <c r="X39" s="32">
        <f t="shared" si="38"/>
        <v>0</v>
      </c>
      <c r="Y39" s="32">
        <f t="shared" si="39"/>
        <v>0</v>
      </c>
      <c r="Z39" s="32">
        <f t="shared" si="40"/>
        <v>0</v>
      </c>
      <c r="AA39" s="32">
        <f t="shared" si="41"/>
        <v>0</v>
      </c>
      <c r="AB39" s="32">
        <f t="shared" si="42"/>
        <v>0</v>
      </c>
      <c r="AC39" s="32">
        <f t="shared" si="43"/>
        <v>0</v>
      </c>
    </row>
    <row r="40" spans="1:29" x14ac:dyDescent="0.2">
      <c r="A40" s="21">
        <v>37</v>
      </c>
      <c r="B40" s="13"/>
      <c r="C40" s="13"/>
      <c r="D40" s="14"/>
      <c r="E40" s="28" t="str">
        <f t="shared" si="22"/>
        <v/>
      </c>
      <c r="F40" s="28" t="str">
        <f t="shared" si="23"/>
        <v/>
      </c>
      <c r="G40" s="29" t="str">
        <f t="shared" si="24"/>
        <v/>
      </c>
      <c r="H40" s="9" t="str">
        <f t="shared" si="25"/>
        <v/>
      </c>
      <c r="I40" s="9" t="str">
        <f t="shared" si="26"/>
        <v/>
      </c>
      <c r="J40" s="10" t="str">
        <f t="shared" si="27"/>
        <v/>
      </c>
      <c r="K40" s="17"/>
      <c r="L40" s="17"/>
      <c r="M40" s="17"/>
      <c r="N40" s="23">
        <f t="shared" si="28"/>
        <v>0</v>
      </c>
      <c r="O40" s="32">
        <f t="shared" si="29"/>
        <v>0</v>
      </c>
      <c r="P40" s="32">
        <f t="shared" si="30"/>
        <v>0</v>
      </c>
      <c r="Q40" s="32">
        <f t="shared" si="31"/>
        <v>0</v>
      </c>
      <c r="R40" s="32">
        <f t="shared" si="32"/>
        <v>0</v>
      </c>
      <c r="S40" s="32">
        <f t="shared" si="33"/>
        <v>0</v>
      </c>
      <c r="T40" s="32">
        <f t="shared" si="34"/>
        <v>0</v>
      </c>
      <c r="U40" s="32">
        <f t="shared" si="35"/>
        <v>0</v>
      </c>
      <c r="V40" s="32">
        <f t="shared" si="36"/>
        <v>0</v>
      </c>
      <c r="W40" s="32">
        <f t="shared" si="37"/>
        <v>0</v>
      </c>
      <c r="X40" s="32">
        <f t="shared" si="38"/>
        <v>0</v>
      </c>
      <c r="Y40" s="32">
        <f t="shared" si="39"/>
        <v>0</v>
      </c>
      <c r="Z40" s="32">
        <f t="shared" si="40"/>
        <v>0</v>
      </c>
      <c r="AA40" s="32">
        <f t="shared" si="41"/>
        <v>0</v>
      </c>
      <c r="AB40" s="32">
        <f t="shared" si="42"/>
        <v>0</v>
      </c>
      <c r="AC40" s="32">
        <f t="shared" si="43"/>
        <v>0</v>
      </c>
    </row>
    <row r="41" spans="1:29" x14ac:dyDescent="0.2">
      <c r="A41" s="21">
        <v>38</v>
      </c>
      <c r="B41" s="13"/>
      <c r="C41" s="13"/>
      <c r="D41" s="14"/>
      <c r="E41" s="28" t="str">
        <f t="shared" si="22"/>
        <v/>
      </c>
      <c r="F41" s="28" t="str">
        <f t="shared" si="23"/>
        <v/>
      </c>
      <c r="G41" s="29" t="str">
        <f t="shared" si="24"/>
        <v/>
      </c>
      <c r="H41" s="9" t="str">
        <f t="shared" si="25"/>
        <v/>
      </c>
      <c r="I41" s="9" t="str">
        <f t="shared" si="26"/>
        <v/>
      </c>
      <c r="J41" s="10" t="str">
        <f t="shared" si="27"/>
        <v/>
      </c>
      <c r="K41" s="17"/>
      <c r="L41" s="17"/>
      <c r="M41" s="17"/>
      <c r="N41" s="23">
        <f t="shared" si="28"/>
        <v>0</v>
      </c>
      <c r="O41" s="32">
        <f t="shared" si="29"/>
        <v>0</v>
      </c>
      <c r="P41" s="32">
        <f t="shared" si="30"/>
        <v>0</v>
      </c>
      <c r="Q41" s="32">
        <f t="shared" si="31"/>
        <v>0</v>
      </c>
      <c r="R41" s="32">
        <f t="shared" si="32"/>
        <v>0</v>
      </c>
      <c r="S41" s="32">
        <f t="shared" si="33"/>
        <v>0</v>
      </c>
      <c r="T41" s="32">
        <f t="shared" si="34"/>
        <v>0</v>
      </c>
      <c r="U41" s="32">
        <f t="shared" si="35"/>
        <v>0</v>
      </c>
      <c r="V41" s="32">
        <f t="shared" si="36"/>
        <v>0</v>
      </c>
      <c r="W41" s="32">
        <f t="shared" si="37"/>
        <v>0</v>
      </c>
      <c r="X41" s="32">
        <f t="shared" si="38"/>
        <v>0</v>
      </c>
      <c r="Y41" s="32">
        <f t="shared" si="39"/>
        <v>0</v>
      </c>
      <c r="Z41" s="32">
        <f t="shared" si="40"/>
        <v>0</v>
      </c>
      <c r="AA41" s="32">
        <f t="shared" si="41"/>
        <v>0</v>
      </c>
      <c r="AB41" s="32">
        <f t="shared" si="42"/>
        <v>0</v>
      </c>
      <c r="AC41" s="32">
        <f t="shared" si="43"/>
        <v>0</v>
      </c>
    </row>
    <row r="42" spans="1:29" x14ac:dyDescent="0.2">
      <c r="A42" s="21">
        <v>39</v>
      </c>
      <c r="B42" s="13"/>
      <c r="C42" s="13"/>
      <c r="D42" s="14"/>
      <c r="E42" s="28" t="str">
        <f t="shared" si="22"/>
        <v/>
      </c>
      <c r="F42" s="28" t="str">
        <f t="shared" si="23"/>
        <v/>
      </c>
      <c r="G42" s="29" t="str">
        <f t="shared" si="24"/>
        <v/>
      </c>
      <c r="H42" s="9" t="str">
        <f t="shared" si="25"/>
        <v/>
      </c>
      <c r="I42" s="9" t="str">
        <f t="shared" si="26"/>
        <v/>
      </c>
      <c r="J42" s="10" t="str">
        <f t="shared" si="27"/>
        <v/>
      </c>
      <c r="K42" s="17"/>
      <c r="L42" s="17"/>
      <c r="M42" s="17"/>
      <c r="N42" s="23">
        <f t="shared" si="28"/>
        <v>0</v>
      </c>
      <c r="O42" s="32">
        <f t="shared" si="29"/>
        <v>0</v>
      </c>
      <c r="P42" s="32">
        <f t="shared" si="30"/>
        <v>0</v>
      </c>
      <c r="Q42" s="32">
        <f t="shared" si="31"/>
        <v>0</v>
      </c>
      <c r="R42" s="32">
        <f t="shared" si="32"/>
        <v>0</v>
      </c>
      <c r="S42" s="32">
        <f t="shared" si="33"/>
        <v>0</v>
      </c>
      <c r="T42" s="32">
        <f t="shared" si="34"/>
        <v>0</v>
      </c>
      <c r="U42" s="32">
        <f t="shared" si="35"/>
        <v>0</v>
      </c>
      <c r="V42" s="32">
        <f t="shared" si="36"/>
        <v>0</v>
      </c>
      <c r="W42" s="32">
        <f t="shared" si="37"/>
        <v>0</v>
      </c>
      <c r="X42" s="32">
        <f t="shared" si="38"/>
        <v>0</v>
      </c>
      <c r="Y42" s="32">
        <f t="shared" si="39"/>
        <v>0</v>
      </c>
      <c r="Z42" s="32">
        <f t="shared" si="40"/>
        <v>0</v>
      </c>
      <c r="AA42" s="32">
        <f t="shared" si="41"/>
        <v>0</v>
      </c>
      <c r="AB42" s="32">
        <f t="shared" si="42"/>
        <v>0</v>
      </c>
      <c r="AC42" s="32">
        <f t="shared" si="43"/>
        <v>0</v>
      </c>
    </row>
    <row r="43" spans="1:29" x14ac:dyDescent="0.2">
      <c r="A43" s="21">
        <v>40</v>
      </c>
      <c r="B43" s="13"/>
      <c r="C43" s="13"/>
      <c r="D43" s="14"/>
      <c r="E43" s="28" t="str">
        <f t="shared" si="22"/>
        <v/>
      </c>
      <c r="F43" s="28" t="str">
        <f t="shared" si="23"/>
        <v/>
      </c>
      <c r="G43" s="29" t="str">
        <f t="shared" si="24"/>
        <v/>
      </c>
      <c r="H43" s="9" t="str">
        <f t="shared" si="25"/>
        <v/>
      </c>
      <c r="I43" s="9" t="str">
        <f t="shared" si="26"/>
        <v/>
      </c>
      <c r="J43" s="10" t="str">
        <f t="shared" si="27"/>
        <v/>
      </c>
      <c r="K43" s="17"/>
      <c r="L43" s="17"/>
      <c r="M43" s="17"/>
      <c r="N43" s="23">
        <f t="shared" si="28"/>
        <v>0</v>
      </c>
      <c r="O43" s="32">
        <f t="shared" si="29"/>
        <v>0</v>
      </c>
      <c r="P43" s="32">
        <f t="shared" si="30"/>
        <v>0</v>
      </c>
      <c r="Q43" s="32">
        <f t="shared" si="31"/>
        <v>0</v>
      </c>
      <c r="R43" s="32">
        <f t="shared" si="32"/>
        <v>0</v>
      </c>
      <c r="S43" s="32">
        <f t="shared" si="33"/>
        <v>0</v>
      </c>
      <c r="T43" s="32">
        <f t="shared" si="34"/>
        <v>0</v>
      </c>
      <c r="U43" s="32">
        <f t="shared" si="35"/>
        <v>0</v>
      </c>
      <c r="V43" s="32">
        <f t="shared" si="36"/>
        <v>0</v>
      </c>
      <c r="W43" s="32">
        <f t="shared" si="37"/>
        <v>0</v>
      </c>
      <c r="X43" s="32">
        <f t="shared" si="38"/>
        <v>0</v>
      </c>
      <c r="Y43" s="32">
        <f t="shared" si="39"/>
        <v>0</v>
      </c>
      <c r="Z43" s="32">
        <f t="shared" si="40"/>
        <v>0</v>
      </c>
      <c r="AA43" s="32">
        <f t="shared" si="41"/>
        <v>0</v>
      </c>
      <c r="AB43" s="32">
        <f t="shared" si="42"/>
        <v>0</v>
      </c>
      <c r="AC43" s="32">
        <f t="shared" si="43"/>
        <v>0</v>
      </c>
    </row>
    <row r="44" spans="1:29" x14ac:dyDescent="0.2">
      <c r="A44" s="21">
        <v>41</v>
      </c>
      <c r="B44" s="13"/>
      <c r="C44" s="13"/>
      <c r="D44" s="14"/>
      <c r="E44" s="28" t="str">
        <f t="shared" si="22"/>
        <v/>
      </c>
      <c r="F44" s="28" t="str">
        <f t="shared" si="23"/>
        <v/>
      </c>
      <c r="G44" s="29" t="str">
        <f t="shared" si="24"/>
        <v/>
      </c>
      <c r="H44" s="9" t="str">
        <f t="shared" si="25"/>
        <v/>
      </c>
      <c r="I44" s="9" t="str">
        <f t="shared" si="26"/>
        <v/>
      </c>
      <c r="J44" s="10" t="str">
        <f t="shared" si="27"/>
        <v/>
      </c>
      <c r="K44" s="17"/>
      <c r="L44" s="17"/>
      <c r="M44" s="17"/>
      <c r="N44" s="23">
        <f t="shared" si="28"/>
        <v>0</v>
      </c>
      <c r="O44" s="32">
        <f t="shared" si="29"/>
        <v>0</v>
      </c>
      <c r="P44" s="32">
        <f t="shared" si="30"/>
        <v>0</v>
      </c>
      <c r="Q44" s="32">
        <f t="shared" si="31"/>
        <v>0</v>
      </c>
      <c r="R44" s="32">
        <f t="shared" si="32"/>
        <v>0</v>
      </c>
      <c r="S44" s="32">
        <f t="shared" si="33"/>
        <v>0</v>
      </c>
      <c r="T44" s="32">
        <f t="shared" si="34"/>
        <v>0</v>
      </c>
      <c r="U44" s="32">
        <f t="shared" si="35"/>
        <v>0</v>
      </c>
      <c r="V44" s="32">
        <f t="shared" si="36"/>
        <v>0</v>
      </c>
      <c r="W44" s="32">
        <f t="shared" si="37"/>
        <v>0</v>
      </c>
      <c r="X44" s="32">
        <f t="shared" si="38"/>
        <v>0</v>
      </c>
      <c r="Y44" s="32">
        <f t="shared" si="39"/>
        <v>0</v>
      </c>
      <c r="Z44" s="32">
        <f t="shared" si="40"/>
        <v>0</v>
      </c>
      <c r="AA44" s="32">
        <f t="shared" si="41"/>
        <v>0</v>
      </c>
      <c r="AB44" s="32">
        <f t="shared" si="42"/>
        <v>0</v>
      </c>
      <c r="AC44" s="32">
        <f t="shared" si="43"/>
        <v>0</v>
      </c>
    </row>
    <row r="45" spans="1:29" x14ac:dyDescent="0.2">
      <c r="A45" s="21">
        <v>42</v>
      </c>
      <c r="B45" s="13"/>
      <c r="C45" s="13"/>
      <c r="D45" s="14"/>
      <c r="E45" s="28" t="str">
        <f t="shared" si="22"/>
        <v/>
      </c>
      <c r="F45" s="28" t="str">
        <f t="shared" si="23"/>
        <v/>
      </c>
      <c r="G45" s="29" t="str">
        <f t="shared" si="24"/>
        <v/>
      </c>
      <c r="H45" s="9" t="str">
        <f t="shared" si="25"/>
        <v/>
      </c>
      <c r="I45" s="9" t="str">
        <f t="shared" si="26"/>
        <v/>
      </c>
      <c r="J45" s="10" t="str">
        <f t="shared" si="27"/>
        <v/>
      </c>
      <c r="K45" s="17"/>
      <c r="L45" s="17"/>
      <c r="M45" s="17"/>
      <c r="N45" s="23">
        <f t="shared" si="28"/>
        <v>0</v>
      </c>
      <c r="O45" s="32">
        <f t="shared" si="29"/>
        <v>0</v>
      </c>
      <c r="P45" s="32">
        <f t="shared" si="30"/>
        <v>0</v>
      </c>
      <c r="Q45" s="32">
        <f t="shared" si="31"/>
        <v>0</v>
      </c>
      <c r="R45" s="32">
        <f t="shared" si="32"/>
        <v>0</v>
      </c>
      <c r="S45" s="32">
        <f t="shared" si="33"/>
        <v>0</v>
      </c>
      <c r="T45" s="32">
        <f t="shared" si="34"/>
        <v>0</v>
      </c>
      <c r="U45" s="32">
        <f t="shared" si="35"/>
        <v>0</v>
      </c>
      <c r="V45" s="32">
        <f t="shared" si="36"/>
        <v>0</v>
      </c>
      <c r="W45" s="32">
        <f t="shared" si="37"/>
        <v>0</v>
      </c>
      <c r="X45" s="32">
        <f t="shared" si="38"/>
        <v>0</v>
      </c>
      <c r="Y45" s="32">
        <f t="shared" si="39"/>
        <v>0</v>
      </c>
      <c r="Z45" s="32">
        <f t="shared" si="40"/>
        <v>0</v>
      </c>
      <c r="AA45" s="32">
        <f t="shared" si="41"/>
        <v>0</v>
      </c>
      <c r="AB45" s="32">
        <f t="shared" si="42"/>
        <v>0</v>
      </c>
      <c r="AC45" s="32">
        <f t="shared" si="43"/>
        <v>0</v>
      </c>
    </row>
    <row r="46" spans="1:29" x14ac:dyDescent="0.2">
      <c r="A46" s="21">
        <v>43</v>
      </c>
      <c r="B46" s="13"/>
      <c r="C46" s="13"/>
      <c r="D46" s="14"/>
      <c r="E46" s="28" t="str">
        <f t="shared" si="22"/>
        <v/>
      </c>
      <c r="F46" s="28" t="str">
        <f t="shared" si="23"/>
        <v/>
      </c>
      <c r="G46" s="29" t="str">
        <f t="shared" si="24"/>
        <v/>
      </c>
      <c r="H46" s="9" t="str">
        <f t="shared" si="25"/>
        <v/>
      </c>
      <c r="I46" s="9" t="str">
        <f t="shared" si="26"/>
        <v/>
      </c>
      <c r="J46" s="10" t="str">
        <f t="shared" si="27"/>
        <v/>
      </c>
      <c r="K46" s="17"/>
      <c r="L46" s="17"/>
      <c r="M46" s="17"/>
      <c r="N46" s="23">
        <f t="shared" si="28"/>
        <v>0</v>
      </c>
      <c r="O46" s="32">
        <f t="shared" si="29"/>
        <v>0</v>
      </c>
      <c r="P46" s="32">
        <f t="shared" si="30"/>
        <v>0</v>
      </c>
      <c r="Q46" s="32">
        <f t="shared" si="31"/>
        <v>0</v>
      </c>
      <c r="R46" s="32">
        <f t="shared" si="32"/>
        <v>0</v>
      </c>
      <c r="S46" s="32">
        <f t="shared" si="33"/>
        <v>0</v>
      </c>
      <c r="T46" s="32">
        <f t="shared" si="34"/>
        <v>0</v>
      </c>
      <c r="U46" s="32">
        <f t="shared" si="35"/>
        <v>0</v>
      </c>
      <c r="V46" s="32">
        <f t="shared" si="36"/>
        <v>0</v>
      </c>
      <c r="W46" s="32">
        <f t="shared" si="37"/>
        <v>0</v>
      </c>
      <c r="X46" s="32">
        <f t="shared" si="38"/>
        <v>0</v>
      </c>
      <c r="Y46" s="32">
        <f t="shared" si="39"/>
        <v>0</v>
      </c>
      <c r="Z46" s="32">
        <f t="shared" si="40"/>
        <v>0</v>
      </c>
      <c r="AA46" s="32">
        <f t="shared" si="41"/>
        <v>0</v>
      </c>
      <c r="AB46" s="32">
        <f t="shared" si="42"/>
        <v>0</v>
      </c>
      <c r="AC46" s="32">
        <f t="shared" si="43"/>
        <v>0</v>
      </c>
    </row>
    <row r="47" spans="1:29" x14ac:dyDescent="0.2">
      <c r="A47" s="21">
        <v>44</v>
      </c>
      <c r="B47" s="13"/>
      <c r="C47" s="13"/>
      <c r="D47" s="14"/>
      <c r="E47" s="28" t="str">
        <f t="shared" si="22"/>
        <v/>
      </c>
      <c r="F47" s="28" t="str">
        <f t="shared" si="23"/>
        <v/>
      </c>
      <c r="G47" s="29" t="str">
        <f t="shared" si="24"/>
        <v/>
      </c>
      <c r="H47" s="9" t="str">
        <f t="shared" si="25"/>
        <v/>
      </c>
      <c r="I47" s="9" t="str">
        <f t="shared" si="26"/>
        <v/>
      </c>
      <c r="J47" s="10" t="str">
        <f t="shared" si="27"/>
        <v/>
      </c>
      <c r="K47" s="17"/>
      <c r="L47" s="17"/>
      <c r="M47" s="17"/>
      <c r="N47" s="23">
        <f t="shared" si="28"/>
        <v>0</v>
      </c>
      <c r="O47" s="32">
        <f t="shared" si="29"/>
        <v>0</v>
      </c>
      <c r="P47" s="32">
        <f t="shared" si="30"/>
        <v>0</v>
      </c>
      <c r="Q47" s="32">
        <f t="shared" si="31"/>
        <v>0</v>
      </c>
      <c r="R47" s="32">
        <f t="shared" si="32"/>
        <v>0</v>
      </c>
      <c r="S47" s="32">
        <f t="shared" si="33"/>
        <v>0</v>
      </c>
      <c r="T47" s="32">
        <f t="shared" si="34"/>
        <v>0</v>
      </c>
      <c r="U47" s="32">
        <f t="shared" si="35"/>
        <v>0</v>
      </c>
      <c r="V47" s="32">
        <f t="shared" si="36"/>
        <v>0</v>
      </c>
      <c r="W47" s="32">
        <f t="shared" si="37"/>
        <v>0</v>
      </c>
      <c r="X47" s="32">
        <f t="shared" si="38"/>
        <v>0</v>
      </c>
      <c r="Y47" s="32">
        <f t="shared" si="39"/>
        <v>0</v>
      </c>
      <c r="Z47" s="32">
        <f t="shared" si="40"/>
        <v>0</v>
      </c>
      <c r="AA47" s="32">
        <f t="shared" si="41"/>
        <v>0</v>
      </c>
      <c r="AB47" s="32">
        <f t="shared" si="42"/>
        <v>0</v>
      </c>
      <c r="AC47" s="32">
        <f t="shared" si="43"/>
        <v>0</v>
      </c>
    </row>
    <row r="48" spans="1:29" x14ac:dyDescent="0.2">
      <c r="A48" s="21">
        <v>45</v>
      </c>
      <c r="B48" s="13"/>
      <c r="C48" s="13"/>
      <c r="D48" s="14"/>
      <c r="E48" s="28" t="str">
        <f t="shared" si="22"/>
        <v/>
      </c>
      <c r="F48" s="28" t="str">
        <f t="shared" si="23"/>
        <v/>
      </c>
      <c r="G48" s="29" t="str">
        <f t="shared" si="24"/>
        <v/>
      </c>
      <c r="H48" s="9" t="str">
        <f t="shared" si="25"/>
        <v/>
      </c>
      <c r="I48" s="9" t="str">
        <f t="shared" si="26"/>
        <v/>
      </c>
      <c r="J48" s="10" t="str">
        <f t="shared" si="27"/>
        <v/>
      </c>
      <c r="K48" s="17"/>
      <c r="L48" s="17"/>
      <c r="M48" s="17"/>
      <c r="N48" s="23">
        <f t="shared" si="28"/>
        <v>0</v>
      </c>
      <c r="O48" s="32">
        <f t="shared" si="29"/>
        <v>0</v>
      </c>
      <c r="P48" s="32">
        <f t="shared" si="30"/>
        <v>0</v>
      </c>
      <c r="Q48" s="32">
        <f t="shared" si="31"/>
        <v>0</v>
      </c>
      <c r="R48" s="32">
        <f t="shared" si="32"/>
        <v>0</v>
      </c>
      <c r="S48" s="32">
        <f t="shared" si="33"/>
        <v>0</v>
      </c>
      <c r="T48" s="32">
        <f t="shared" si="34"/>
        <v>0</v>
      </c>
      <c r="U48" s="32">
        <f t="shared" si="35"/>
        <v>0</v>
      </c>
      <c r="V48" s="32">
        <f t="shared" si="36"/>
        <v>0</v>
      </c>
      <c r="W48" s="32">
        <f t="shared" si="37"/>
        <v>0</v>
      </c>
      <c r="X48" s="32">
        <f t="shared" si="38"/>
        <v>0</v>
      </c>
      <c r="Y48" s="32">
        <f t="shared" si="39"/>
        <v>0</v>
      </c>
      <c r="Z48" s="32">
        <f t="shared" si="40"/>
        <v>0</v>
      </c>
      <c r="AA48" s="32">
        <f t="shared" si="41"/>
        <v>0</v>
      </c>
      <c r="AB48" s="32">
        <f t="shared" si="42"/>
        <v>0</v>
      </c>
      <c r="AC48" s="32">
        <f t="shared" si="43"/>
        <v>0</v>
      </c>
    </row>
    <row r="49" spans="1:29" x14ac:dyDescent="0.2">
      <c r="A49" s="21">
        <v>46</v>
      </c>
      <c r="B49" s="13"/>
      <c r="C49" s="13"/>
      <c r="D49" s="14"/>
      <c r="E49" s="28" t="str">
        <f t="shared" si="22"/>
        <v/>
      </c>
      <c r="F49" s="28" t="str">
        <f t="shared" si="23"/>
        <v/>
      </c>
      <c r="G49" s="29" t="str">
        <f t="shared" si="24"/>
        <v/>
      </c>
      <c r="H49" s="9" t="str">
        <f t="shared" si="25"/>
        <v/>
      </c>
      <c r="I49" s="9" t="str">
        <f t="shared" si="26"/>
        <v/>
      </c>
      <c r="J49" s="10" t="str">
        <f t="shared" si="27"/>
        <v/>
      </c>
      <c r="K49" s="17"/>
      <c r="L49" s="17"/>
      <c r="M49" s="17"/>
      <c r="N49" s="23">
        <f t="shared" si="28"/>
        <v>0</v>
      </c>
      <c r="O49" s="32">
        <f t="shared" si="29"/>
        <v>0</v>
      </c>
      <c r="P49" s="32">
        <f t="shared" si="30"/>
        <v>0</v>
      </c>
      <c r="Q49" s="32">
        <f t="shared" si="31"/>
        <v>0</v>
      </c>
      <c r="R49" s="32">
        <f t="shared" si="32"/>
        <v>0</v>
      </c>
      <c r="S49" s="32">
        <f t="shared" si="33"/>
        <v>0</v>
      </c>
      <c r="T49" s="32">
        <f t="shared" si="34"/>
        <v>0</v>
      </c>
      <c r="U49" s="32">
        <f t="shared" si="35"/>
        <v>0</v>
      </c>
      <c r="V49" s="32">
        <f t="shared" si="36"/>
        <v>0</v>
      </c>
      <c r="W49" s="32">
        <f t="shared" si="37"/>
        <v>0</v>
      </c>
      <c r="X49" s="32">
        <f t="shared" si="38"/>
        <v>0</v>
      </c>
      <c r="Y49" s="32">
        <f t="shared" si="39"/>
        <v>0</v>
      </c>
      <c r="Z49" s="32">
        <f t="shared" si="40"/>
        <v>0</v>
      </c>
      <c r="AA49" s="32">
        <f t="shared" si="41"/>
        <v>0</v>
      </c>
      <c r="AB49" s="32">
        <f t="shared" si="42"/>
        <v>0</v>
      </c>
      <c r="AC49" s="32">
        <f t="shared" si="43"/>
        <v>0</v>
      </c>
    </row>
    <row r="50" spans="1:29" x14ac:dyDescent="0.2">
      <c r="A50" s="21">
        <v>47</v>
      </c>
      <c r="B50" s="13"/>
      <c r="C50" s="13"/>
      <c r="D50" s="14"/>
      <c r="E50" s="28" t="str">
        <f t="shared" si="22"/>
        <v/>
      </c>
      <c r="F50" s="28" t="str">
        <f t="shared" si="23"/>
        <v/>
      </c>
      <c r="G50" s="29" t="str">
        <f t="shared" si="24"/>
        <v/>
      </c>
      <c r="H50" s="9" t="str">
        <f t="shared" si="25"/>
        <v/>
      </c>
      <c r="I50" s="9" t="str">
        <f t="shared" si="26"/>
        <v/>
      </c>
      <c r="J50" s="10" t="str">
        <f t="shared" si="27"/>
        <v/>
      </c>
      <c r="K50" s="17"/>
      <c r="L50" s="17"/>
      <c r="M50" s="17"/>
      <c r="N50" s="23">
        <f t="shared" si="28"/>
        <v>0</v>
      </c>
      <c r="O50" s="32">
        <f t="shared" si="29"/>
        <v>0</v>
      </c>
      <c r="P50" s="32">
        <f t="shared" si="30"/>
        <v>0</v>
      </c>
      <c r="Q50" s="32">
        <f t="shared" si="31"/>
        <v>0</v>
      </c>
      <c r="R50" s="32">
        <f t="shared" si="32"/>
        <v>0</v>
      </c>
      <c r="S50" s="32">
        <f t="shared" si="33"/>
        <v>0</v>
      </c>
      <c r="T50" s="32">
        <f t="shared" si="34"/>
        <v>0</v>
      </c>
      <c r="U50" s="32">
        <f t="shared" si="35"/>
        <v>0</v>
      </c>
      <c r="V50" s="32">
        <f t="shared" si="36"/>
        <v>0</v>
      </c>
      <c r="W50" s="32">
        <f t="shared" si="37"/>
        <v>0</v>
      </c>
      <c r="X50" s="32">
        <f t="shared" si="38"/>
        <v>0</v>
      </c>
      <c r="Y50" s="32">
        <f t="shared" si="39"/>
        <v>0</v>
      </c>
      <c r="Z50" s="32">
        <f t="shared" si="40"/>
        <v>0</v>
      </c>
      <c r="AA50" s="32">
        <f t="shared" si="41"/>
        <v>0</v>
      </c>
      <c r="AB50" s="32">
        <f t="shared" si="42"/>
        <v>0</v>
      </c>
      <c r="AC50" s="32">
        <f t="shared" si="43"/>
        <v>0</v>
      </c>
    </row>
    <row r="51" spans="1:29" x14ac:dyDescent="0.2">
      <c r="A51" s="21">
        <v>48</v>
      </c>
      <c r="B51" s="13"/>
      <c r="C51" s="13"/>
      <c r="D51" s="14"/>
      <c r="E51" s="28" t="str">
        <f t="shared" si="22"/>
        <v/>
      </c>
      <c r="F51" s="28" t="str">
        <f t="shared" si="23"/>
        <v/>
      </c>
      <c r="G51" s="29" t="str">
        <f t="shared" si="24"/>
        <v/>
      </c>
      <c r="H51" s="9" t="str">
        <f t="shared" si="25"/>
        <v/>
      </c>
      <c r="I51" s="9" t="str">
        <f t="shared" si="26"/>
        <v/>
      </c>
      <c r="J51" s="10" t="str">
        <f t="shared" si="27"/>
        <v/>
      </c>
      <c r="K51" s="17"/>
      <c r="L51" s="17"/>
      <c r="M51" s="17"/>
      <c r="N51" s="23">
        <f t="shared" si="28"/>
        <v>0</v>
      </c>
      <c r="O51" s="32">
        <f t="shared" si="29"/>
        <v>0</v>
      </c>
      <c r="P51" s="32">
        <f t="shared" si="30"/>
        <v>0</v>
      </c>
      <c r="Q51" s="32">
        <f t="shared" si="31"/>
        <v>0</v>
      </c>
      <c r="R51" s="32">
        <f t="shared" si="32"/>
        <v>0</v>
      </c>
      <c r="S51" s="32">
        <f t="shared" si="33"/>
        <v>0</v>
      </c>
      <c r="T51" s="32">
        <f t="shared" si="34"/>
        <v>0</v>
      </c>
      <c r="U51" s="32">
        <f t="shared" si="35"/>
        <v>0</v>
      </c>
      <c r="V51" s="32">
        <f t="shared" si="36"/>
        <v>0</v>
      </c>
      <c r="W51" s="32">
        <f t="shared" si="37"/>
        <v>0</v>
      </c>
      <c r="X51" s="32">
        <f t="shared" si="38"/>
        <v>0</v>
      </c>
      <c r="Y51" s="32">
        <f t="shared" si="39"/>
        <v>0</v>
      </c>
      <c r="Z51" s="32">
        <f t="shared" si="40"/>
        <v>0</v>
      </c>
      <c r="AA51" s="32">
        <f t="shared" si="41"/>
        <v>0</v>
      </c>
      <c r="AB51" s="32">
        <f t="shared" si="42"/>
        <v>0</v>
      </c>
      <c r="AC51" s="32">
        <f t="shared" si="43"/>
        <v>0</v>
      </c>
    </row>
    <row r="52" spans="1:29" x14ac:dyDescent="0.2">
      <c r="A52" s="21">
        <v>49</v>
      </c>
      <c r="B52" s="13"/>
      <c r="C52" s="13"/>
      <c r="D52" s="14"/>
      <c r="E52" s="28" t="str">
        <f t="shared" si="22"/>
        <v/>
      </c>
      <c r="F52" s="28" t="str">
        <f t="shared" si="23"/>
        <v/>
      </c>
      <c r="G52" s="29" t="str">
        <f t="shared" si="24"/>
        <v/>
      </c>
      <c r="H52" s="9" t="str">
        <f t="shared" si="25"/>
        <v/>
      </c>
      <c r="I52" s="9" t="str">
        <f t="shared" si="26"/>
        <v/>
      </c>
      <c r="J52" s="10" t="str">
        <f t="shared" si="27"/>
        <v/>
      </c>
      <c r="K52" s="17"/>
      <c r="L52" s="17"/>
      <c r="M52" s="17"/>
      <c r="N52" s="23">
        <f t="shared" si="28"/>
        <v>0</v>
      </c>
      <c r="O52" s="32">
        <f t="shared" si="29"/>
        <v>0</v>
      </c>
      <c r="P52" s="32">
        <f t="shared" si="30"/>
        <v>0</v>
      </c>
      <c r="Q52" s="32">
        <f t="shared" si="31"/>
        <v>0</v>
      </c>
      <c r="R52" s="32">
        <f t="shared" si="32"/>
        <v>0</v>
      </c>
      <c r="S52" s="32">
        <f t="shared" si="33"/>
        <v>0</v>
      </c>
      <c r="T52" s="32">
        <f t="shared" si="34"/>
        <v>0</v>
      </c>
      <c r="U52" s="32">
        <f t="shared" si="35"/>
        <v>0</v>
      </c>
      <c r="V52" s="32">
        <f t="shared" si="36"/>
        <v>0</v>
      </c>
      <c r="W52" s="32">
        <f t="shared" si="37"/>
        <v>0</v>
      </c>
      <c r="X52" s="32">
        <f t="shared" si="38"/>
        <v>0</v>
      </c>
      <c r="Y52" s="32">
        <f t="shared" si="39"/>
        <v>0</v>
      </c>
      <c r="Z52" s="32">
        <f t="shared" si="40"/>
        <v>0</v>
      </c>
      <c r="AA52" s="32">
        <f t="shared" si="41"/>
        <v>0</v>
      </c>
      <c r="AB52" s="32">
        <f t="shared" si="42"/>
        <v>0</v>
      </c>
      <c r="AC52" s="32">
        <f t="shared" si="43"/>
        <v>0</v>
      </c>
    </row>
    <row r="53" spans="1:29" x14ac:dyDescent="0.2">
      <c r="A53" s="21">
        <v>50</v>
      </c>
      <c r="B53" s="13"/>
      <c r="C53" s="13"/>
      <c r="D53" s="14"/>
      <c r="E53" s="28" t="str">
        <f t="shared" si="22"/>
        <v/>
      </c>
      <c r="F53" s="28" t="str">
        <f t="shared" si="23"/>
        <v/>
      </c>
      <c r="G53" s="29" t="str">
        <f t="shared" si="24"/>
        <v/>
      </c>
      <c r="H53" s="9" t="str">
        <f t="shared" si="25"/>
        <v/>
      </c>
      <c r="I53" s="9" t="str">
        <f t="shared" si="26"/>
        <v/>
      </c>
      <c r="J53" s="10" t="str">
        <f t="shared" si="27"/>
        <v/>
      </c>
      <c r="K53" s="17"/>
      <c r="L53" s="17"/>
      <c r="M53" s="17"/>
      <c r="N53" s="23">
        <f t="shared" si="28"/>
        <v>0</v>
      </c>
      <c r="O53" s="32">
        <f t="shared" si="29"/>
        <v>0</v>
      </c>
      <c r="P53" s="32">
        <f t="shared" si="30"/>
        <v>0</v>
      </c>
      <c r="Q53" s="32">
        <f t="shared" si="31"/>
        <v>0</v>
      </c>
      <c r="R53" s="32">
        <f t="shared" si="32"/>
        <v>0</v>
      </c>
      <c r="S53" s="32">
        <f t="shared" si="33"/>
        <v>0</v>
      </c>
      <c r="T53" s="32">
        <f t="shared" si="34"/>
        <v>0</v>
      </c>
      <c r="U53" s="32">
        <f t="shared" si="35"/>
        <v>0</v>
      </c>
      <c r="V53" s="32">
        <f t="shared" si="36"/>
        <v>0</v>
      </c>
      <c r="W53" s="32">
        <f t="shared" si="37"/>
        <v>0</v>
      </c>
      <c r="X53" s="32">
        <f t="shared" si="38"/>
        <v>0</v>
      </c>
      <c r="Y53" s="32">
        <f t="shared" si="39"/>
        <v>0</v>
      </c>
      <c r="Z53" s="32">
        <f t="shared" si="40"/>
        <v>0</v>
      </c>
      <c r="AA53" s="32">
        <f t="shared" si="41"/>
        <v>0</v>
      </c>
      <c r="AB53" s="32">
        <f t="shared" si="42"/>
        <v>0</v>
      </c>
      <c r="AC53" s="32">
        <f t="shared" si="43"/>
        <v>0</v>
      </c>
    </row>
    <row r="54" spans="1:29" x14ac:dyDescent="0.2">
      <c r="A54" s="21">
        <v>51</v>
      </c>
      <c r="B54" s="13"/>
      <c r="C54" s="13"/>
      <c r="D54" s="14"/>
      <c r="E54" s="28" t="str">
        <f t="shared" si="22"/>
        <v/>
      </c>
      <c r="F54" s="28" t="str">
        <f t="shared" si="23"/>
        <v/>
      </c>
      <c r="G54" s="29" t="str">
        <f t="shared" si="24"/>
        <v/>
      </c>
      <c r="H54" s="9" t="str">
        <f t="shared" si="25"/>
        <v/>
      </c>
      <c r="I54" s="9" t="str">
        <f t="shared" si="26"/>
        <v/>
      </c>
      <c r="J54" s="10" t="str">
        <f t="shared" si="27"/>
        <v/>
      </c>
      <c r="K54" s="17"/>
      <c r="L54" s="17"/>
      <c r="M54" s="17"/>
      <c r="N54" s="23">
        <f t="shared" si="28"/>
        <v>0</v>
      </c>
      <c r="O54" s="32">
        <f t="shared" si="29"/>
        <v>0</v>
      </c>
      <c r="P54" s="32">
        <f t="shared" si="30"/>
        <v>0</v>
      </c>
      <c r="Q54" s="32">
        <f t="shared" si="31"/>
        <v>0</v>
      </c>
      <c r="R54" s="32">
        <f t="shared" si="32"/>
        <v>0</v>
      </c>
      <c r="S54" s="32">
        <f t="shared" si="33"/>
        <v>0</v>
      </c>
      <c r="T54" s="32">
        <f t="shared" si="34"/>
        <v>0</v>
      </c>
      <c r="U54" s="32">
        <f t="shared" si="35"/>
        <v>0</v>
      </c>
      <c r="V54" s="32">
        <f t="shared" si="36"/>
        <v>0</v>
      </c>
      <c r="W54" s="32">
        <f t="shared" si="37"/>
        <v>0</v>
      </c>
      <c r="X54" s="32">
        <f t="shared" si="38"/>
        <v>0</v>
      </c>
      <c r="Y54" s="32">
        <f t="shared" si="39"/>
        <v>0</v>
      </c>
      <c r="Z54" s="32">
        <f t="shared" si="40"/>
        <v>0</v>
      </c>
      <c r="AA54" s="32">
        <f t="shared" si="41"/>
        <v>0</v>
      </c>
      <c r="AB54" s="32">
        <f t="shared" si="42"/>
        <v>0</v>
      </c>
      <c r="AC54" s="32">
        <f t="shared" si="43"/>
        <v>0</v>
      </c>
    </row>
    <row r="55" spans="1:29" x14ac:dyDescent="0.2">
      <c r="A55" s="21">
        <v>52</v>
      </c>
      <c r="B55" s="13"/>
      <c r="C55" s="13"/>
      <c r="D55" s="14"/>
      <c r="E55" s="28" t="str">
        <f t="shared" si="22"/>
        <v/>
      </c>
      <c r="F55" s="28" t="str">
        <f t="shared" si="23"/>
        <v/>
      </c>
      <c r="G55" s="29" t="str">
        <f t="shared" si="24"/>
        <v/>
      </c>
      <c r="H55" s="9" t="str">
        <f t="shared" si="25"/>
        <v/>
      </c>
      <c r="I55" s="9" t="str">
        <f t="shared" si="26"/>
        <v/>
      </c>
      <c r="J55" s="10" t="str">
        <f t="shared" si="27"/>
        <v/>
      </c>
      <c r="K55" s="17"/>
      <c r="L55" s="17"/>
      <c r="M55" s="17"/>
      <c r="N55" s="23">
        <f t="shared" si="28"/>
        <v>0</v>
      </c>
      <c r="O55" s="32">
        <f t="shared" si="29"/>
        <v>0</v>
      </c>
      <c r="P55" s="32">
        <f t="shared" si="30"/>
        <v>0</v>
      </c>
      <c r="Q55" s="32">
        <f t="shared" si="31"/>
        <v>0</v>
      </c>
      <c r="R55" s="32">
        <f t="shared" si="32"/>
        <v>0</v>
      </c>
      <c r="S55" s="32">
        <f t="shared" si="33"/>
        <v>0</v>
      </c>
      <c r="T55" s="32">
        <f t="shared" si="34"/>
        <v>0</v>
      </c>
      <c r="U55" s="32">
        <f t="shared" si="35"/>
        <v>0</v>
      </c>
      <c r="V55" s="32">
        <f t="shared" si="36"/>
        <v>0</v>
      </c>
      <c r="W55" s="32">
        <f t="shared" si="37"/>
        <v>0</v>
      </c>
      <c r="X55" s="32">
        <f t="shared" si="38"/>
        <v>0</v>
      </c>
      <c r="Y55" s="32">
        <f t="shared" si="39"/>
        <v>0</v>
      </c>
      <c r="Z55" s="32">
        <f t="shared" si="40"/>
        <v>0</v>
      </c>
      <c r="AA55" s="32">
        <f t="shared" si="41"/>
        <v>0</v>
      </c>
      <c r="AB55" s="32">
        <f t="shared" si="42"/>
        <v>0</v>
      </c>
      <c r="AC55" s="32">
        <f t="shared" si="43"/>
        <v>0</v>
      </c>
    </row>
    <row r="56" spans="1:29" x14ac:dyDescent="0.2">
      <c r="A56" s="21">
        <v>53</v>
      </c>
      <c r="B56" s="13"/>
      <c r="C56" s="13"/>
      <c r="D56" s="14"/>
      <c r="E56" s="28" t="str">
        <f t="shared" si="22"/>
        <v/>
      </c>
      <c r="F56" s="28" t="str">
        <f t="shared" si="23"/>
        <v/>
      </c>
      <c r="G56" s="29" t="str">
        <f t="shared" si="24"/>
        <v/>
      </c>
      <c r="H56" s="9" t="str">
        <f t="shared" si="25"/>
        <v/>
      </c>
      <c r="I56" s="9" t="str">
        <f t="shared" si="26"/>
        <v/>
      </c>
      <c r="J56" s="10" t="str">
        <f t="shared" si="27"/>
        <v/>
      </c>
      <c r="K56" s="17"/>
      <c r="L56" s="17"/>
      <c r="M56" s="17"/>
      <c r="N56" s="23">
        <f t="shared" si="28"/>
        <v>0</v>
      </c>
      <c r="O56" s="32">
        <f t="shared" si="29"/>
        <v>0</v>
      </c>
      <c r="P56" s="32">
        <f t="shared" si="30"/>
        <v>0</v>
      </c>
      <c r="Q56" s="32">
        <f t="shared" si="31"/>
        <v>0</v>
      </c>
      <c r="R56" s="32">
        <f t="shared" si="32"/>
        <v>0</v>
      </c>
      <c r="S56" s="32">
        <f t="shared" si="33"/>
        <v>0</v>
      </c>
      <c r="T56" s="32">
        <f t="shared" si="34"/>
        <v>0</v>
      </c>
      <c r="U56" s="32">
        <f t="shared" si="35"/>
        <v>0</v>
      </c>
      <c r="V56" s="32">
        <f t="shared" si="36"/>
        <v>0</v>
      </c>
      <c r="W56" s="32">
        <f t="shared" si="37"/>
        <v>0</v>
      </c>
      <c r="X56" s="32">
        <f t="shared" si="38"/>
        <v>0</v>
      </c>
      <c r="Y56" s="32">
        <f t="shared" si="39"/>
        <v>0</v>
      </c>
      <c r="Z56" s="32">
        <f t="shared" si="40"/>
        <v>0</v>
      </c>
      <c r="AA56" s="32">
        <f t="shared" si="41"/>
        <v>0</v>
      </c>
      <c r="AB56" s="32">
        <f t="shared" si="42"/>
        <v>0</v>
      </c>
      <c r="AC56" s="32">
        <f t="shared" si="43"/>
        <v>0</v>
      </c>
    </row>
    <row r="57" spans="1:29" x14ac:dyDescent="0.2">
      <c r="A57" s="21">
        <v>54</v>
      </c>
      <c r="B57" s="13"/>
      <c r="C57" s="13"/>
      <c r="D57" s="14"/>
      <c r="E57" s="28" t="str">
        <f t="shared" si="22"/>
        <v/>
      </c>
      <c r="F57" s="28" t="str">
        <f t="shared" si="23"/>
        <v/>
      </c>
      <c r="G57" s="29" t="str">
        <f t="shared" si="24"/>
        <v/>
      </c>
      <c r="H57" s="9" t="str">
        <f t="shared" si="25"/>
        <v/>
      </c>
      <c r="I57" s="9" t="str">
        <f t="shared" si="26"/>
        <v/>
      </c>
      <c r="J57" s="10" t="str">
        <f t="shared" si="27"/>
        <v/>
      </c>
      <c r="K57" s="17"/>
      <c r="L57" s="17"/>
      <c r="M57" s="17"/>
      <c r="N57" s="23">
        <f t="shared" si="28"/>
        <v>0</v>
      </c>
      <c r="O57" s="32">
        <f t="shared" si="29"/>
        <v>0</v>
      </c>
      <c r="P57" s="32">
        <f t="shared" si="30"/>
        <v>0</v>
      </c>
      <c r="Q57" s="32">
        <f t="shared" si="31"/>
        <v>0</v>
      </c>
      <c r="R57" s="32">
        <f t="shared" si="32"/>
        <v>0</v>
      </c>
      <c r="S57" s="32">
        <f t="shared" si="33"/>
        <v>0</v>
      </c>
      <c r="T57" s="32">
        <f t="shared" si="34"/>
        <v>0</v>
      </c>
      <c r="U57" s="32">
        <f t="shared" si="35"/>
        <v>0</v>
      </c>
      <c r="V57" s="32">
        <f t="shared" si="36"/>
        <v>0</v>
      </c>
      <c r="W57" s="32">
        <f t="shared" si="37"/>
        <v>0</v>
      </c>
      <c r="X57" s="32">
        <f t="shared" si="38"/>
        <v>0</v>
      </c>
      <c r="Y57" s="32">
        <f t="shared" si="39"/>
        <v>0</v>
      </c>
      <c r="Z57" s="32">
        <f t="shared" si="40"/>
        <v>0</v>
      </c>
      <c r="AA57" s="32">
        <f t="shared" si="41"/>
        <v>0</v>
      </c>
      <c r="AB57" s="32">
        <f t="shared" si="42"/>
        <v>0</v>
      </c>
      <c r="AC57" s="32">
        <f t="shared" si="43"/>
        <v>0</v>
      </c>
    </row>
    <row r="58" spans="1:29" x14ac:dyDescent="0.2">
      <c r="A58" s="21">
        <v>55</v>
      </c>
      <c r="B58" s="13"/>
      <c r="C58" s="13"/>
      <c r="D58" s="14"/>
      <c r="E58" s="28" t="str">
        <f t="shared" si="22"/>
        <v/>
      </c>
      <c r="F58" s="28" t="str">
        <f t="shared" si="23"/>
        <v/>
      </c>
      <c r="G58" s="29" t="str">
        <f t="shared" si="24"/>
        <v/>
      </c>
      <c r="H58" s="9" t="str">
        <f t="shared" si="25"/>
        <v/>
      </c>
      <c r="I58" s="9" t="str">
        <f t="shared" si="26"/>
        <v/>
      </c>
      <c r="J58" s="10" t="str">
        <f t="shared" si="27"/>
        <v/>
      </c>
      <c r="K58" s="17"/>
      <c r="L58" s="17"/>
      <c r="M58" s="17"/>
      <c r="N58" s="23">
        <f t="shared" si="28"/>
        <v>0</v>
      </c>
      <c r="O58" s="32">
        <f t="shared" si="29"/>
        <v>0</v>
      </c>
      <c r="P58" s="32">
        <f t="shared" si="30"/>
        <v>0</v>
      </c>
      <c r="Q58" s="32">
        <f t="shared" si="31"/>
        <v>0</v>
      </c>
      <c r="R58" s="32">
        <f t="shared" si="32"/>
        <v>0</v>
      </c>
      <c r="S58" s="32">
        <f t="shared" si="33"/>
        <v>0</v>
      </c>
      <c r="T58" s="32">
        <f t="shared" si="34"/>
        <v>0</v>
      </c>
      <c r="U58" s="32">
        <f t="shared" si="35"/>
        <v>0</v>
      </c>
      <c r="V58" s="32">
        <f t="shared" si="36"/>
        <v>0</v>
      </c>
      <c r="W58" s="32">
        <f t="shared" si="37"/>
        <v>0</v>
      </c>
      <c r="X58" s="32">
        <f t="shared" si="38"/>
        <v>0</v>
      </c>
      <c r="Y58" s="32">
        <f t="shared" si="39"/>
        <v>0</v>
      </c>
      <c r="Z58" s="32">
        <f t="shared" si="40"/>
        <v>0</v>
      </c>
      <c r="AA58" s="32">
        <f t="shared" si="41"/>
        <v>0</v>
      </c>
      <c r="AB58" s="32">
        <f t="shared" si="42"/>
        <v>0</v>
      </c>
      <c r="AC58" s="32">
        <f t="shared" si="43"/>
        <v>0</v>
      </c>
    </row>
    <row r="59" spans="1:29" x14ac:dyDescent="0.2">
      <c r="A59" s="21">
        <v>56</v>
      </c>
      <c r="B59" s="13"/>
      <c r="C59" s="13"/>
      <c r="D59" s="14"/>
      <c r="E59" s="28" t="str">
        <f t="shared" si="22"/>
        <v/>
      </c>
      <c r="F59" s="28" t="str">
        <f t="shared" si="23"/>
        <v/>
      </c>
      <c r="G59" s="29" t="str">
        <f t="shared" si="24"/>
        <v/>
      </c>
      <c r="H59" s="9" t="str">
        <f t="shared" si="25"/>
        <v/>
      </c>
      <c r="I59" s="9" t="str">
        <f t="shared" si="26"/>
        <v/>
      </c>
      <c r="J59" s="10" t="str">
        <f t="shared" si="27"/>
        <v/>
      </c>
      <c r="K59" s="17"/>
      <c r="L59" s="17"/>
      <c r="M59" s="17"/>
      <c r="N59" s="23">
        <f t="shared" si="28"/>
        <v>0</v>
      </c>
      <c r="O59" s="32">
        <f t="shared" si="29"/>
        <v>0</v>
      </c>
      <c r="P59" s="32">
        <f t="shared" si="30"/>
        <v>0</v>
      </c>
      <c r="Q59" s="32">
        <f t="shared" si="31"/>
        <v>0</v>
      </c>
      <c r="R59" s="32">
        <f t="shared" si="32"/>
        <v>0</v>
      </c>
      <c r="S59" s="32">
        <f t="shared" si="33"/>
        <v>0</v>
      </c>
      <c r="T59" s="32">
        <f t="shared" si="34"/>
        <v>0</v>
      </c>
      <c r="U59" s="32">
        <f t="shared" si="35"/>
        <v>0</v>
      </c>
      <c r="V59" s="32">
        <f t="shared" si="36"/>
        <v>0</v>
      </c>
      <c r="W59" s="32">
        <f t="shared" si="37"/>
        <v>0</v>
      </c>
      <c r="X59" s="32">
        <f t="shared" si="38"/>
        <v>0</v>
      </c>
      <c r="Y59" s="32">
        <f t="shared" si="39"/>
        <v>0</v>
      </c>
      <c r="Z59" s="32">
        <f t="shared" si="40"/>
        <v>0</v>
      </c>
      <c r="AA59" s="32">
        <f t="shared" si="41"/>
        <v>0</v>
      </c>
      <c r="AB59" s="32">
        <f t="shared" si="42"/>
        <v>0</v>
      </c>
      <c r="AC59" s="32">
        <f t="shared" si="43"/>
        <v>0</v>
      </c>
    </row>
    <row r="60" spans="1:29" x14ac:dyDescent="0.2">
      <c r="A60" s="21">
        <v>57</v>
      </c>
      <c r="B60" s="13"/>
      <c r="C60" s="13"/>
      <c r="D60" s="14"/>
      <c r="E60" s="28" t="str">
        <f t="shared" si="22"/>
        <v/>
      </c>
      <c r="F60" s="28" t="str">
        <f t="shared" si="23"/>
        <v/>
      </c>
      <c r="G60" s="29" t="str">
        <f t="shared" si="24"/>
        <v/>
      </c>
      <c r="H60" s="9" t="str">
        <f t="shared" si="25"/>
        <v/>
      </c>
      <c r="I60" s="9" t="str">
        <f t="shared" si="26"/>
        <v/>
      </c>
      <c r="J60" s="10" t="str">
        <f t="shared" si="27"/>
        <v/>
      </c>
      <c r="K60" s="17"/>
      <c r="L60" s="17"/>
      <c r="M60" s="17"/>
      <c r="N60" s="23">
        <f t="shared" si="28"/>
        <v>0</v>
      </c>
      <c r="O60" s="32">
        <f t="shared" si="29"/>
        <v>0</v>
      </c>
      <c r="P60" s="32">
        <f t="shared" si="30"/>
        <v>0</v>
      </c>
      <c r="Q60" s="32">
        <f t="shared" si="31"/>
        <v>0</v>
      </c>
      <c r="R60" s="32">
        <f t="shared" si="32"/>
        <v>0</v>
      </c>
      <c r="S60" s="32">
        <f t="shared" si="33"/>
        <v>0</v>
      </c>
      <c r="T60" s="32">
        <f t="shared" si="34"/>
        <v>0</v>
      </c>
      <c r="U60" s="32">
        <f t="shared" si="35"/>
        <v>0</v>
      </c>
      <c r="V60" s="32">
        <f t="shared" si="36"/>
        <v>0</v>
      </c>
      <c r="W60" s="32">
        <f t="shared" si="37"/>
        <v>0</v>
      </c>
      <c r="X60" s="32">
        <f t="shared" si="38"/>
        <v>0</v>
      </c>
      <c r="Y60" s="32">
        <f t="shared" si="39"/>
        <v>0</v>
      </c>
      <c r="Z60" s="32">
        <f t="shared" si="40"/>
        <v>0</v>
      </c>
      <c r="AA60" s="32">
        <f t="shared" si="41"/>
        <v>0</v>
      </c>
      <c r="AB60" s="32">
        <f t="shared" si="42"/>
        <v>0</v>
      </c>
      <c r="AC60" s="32">
        <f t="shared" si="43"/>
        <v>0</v>
      </c>
    </row>
    <row r="61" spans="1:29" x14ac:dyDescent="0.2">
      <c r="A61" s="21">
        <v>58</v>
      </c>
      <c r="B61" s="13"/>
      <c r="C61" s="13"/>
      <c r="D61" s="14"/>
      <c r="E61" s="28" t="str">
        <f t="shared" si="22"/>
        <v/>
      </c>
      <c r="F61" s="28" t="str">
        <f t="shared" si="23"/>
        <v/>
      </c>
      <c r="G61" s="29" t="str">
        <f t="shared" si="24"/>
        <v/>
      </c>
      <c r="H61" s="9" t="str">
        <f t="shared" si="25"/>
        <v/>
      </c>
      <c r="I61" s="9" t="str">
        <f t="shared" si="26"/>
        <v/>
      </c>
      <c r="J61" s="10" t="str">
        <f t="shared" si="27"/>
        <v/>
      </c>
      <c r="K61" s="17"/>
      <c r="L61" s="17"/>
      <c r="M61" s="17"/>
      <c r="N61" s="23">
        <f t="shared" si="28"/>
        <v>0</v>
      </c>
      <c r="O61" s="32">
        <f t="shared" si="29"/>
        <v>0</v>
      </c>
      <c r="P61" s="32">
        <f t="shared" si="30"/>
        <v>0</v>
      </c>
      <c r="Q61" s="32">
        <f t="shared" si="31"/>
        <v>0</v>
      </c>
      <c r="R61" s="32">
        <f t="shared" si="32"/>
        <v>0</v>
      </c>
      <c r="S61" s="32">
        <f t="shared" si="33"/>
        <v>0</v>
      </c>
      <c r="T61" s="32">
        <f t="shared" si="34"/>
        <v>0</v>
      </c>
      <c r="U61" s="32">
        <f t="shared" si="35"/>
        <v>0</v>
      </c>
      <c r="V61" s="32">
        <f t="shared" si="36"/>
        <v>0</v>
      </c>
      <c r="W61" s="32">
        <f t="shared" si="37"/>
        <v>0</v>
      </c>
      <c r="X61" s="32">
        <f t="shared" si="38"/>
        <v>0</v>
      </c>
      <c r="Y61" s="32">
        <f t="shared" si="39"/>
        <v>0</v>
      </c>
      <c r="Z61" s="32">
        <f t="shared" si="40"/>
        <v>0</v>
      </c>
      <c r="AA61" s="32">
        <f t="shared" si="41"/>
        <v>0</v>
      </c>
      <c r="AB61" s="32">
        <f t="shared" si="42"/>
        <v>0</v>
      </c>
      <c r="AC61" s="32">
        <f t="shared" si="43"/>
        <v>0</v>
      </c>
    </row>
    <row r="62" spans="1:29" x14ac:dyDescent="0.2">
      <c r="A62" s="21">
        <v>59</v>
      </c>
      <c r="B62" s="13"/>
      <c r="C62" s="13"/>
      <c r="D62" s="14"/>
      <c r="E62" s="28" t="str">
        <f t="shared" si="22"/>
        <v/>
      </c>
      <c r="F62" s="28" t="str">
        <f t="shared" si="23"/>
        <v/>
      </c>
      <c r="G62" s="29" t="str">
        <f t="shared" si="24"/>
        <v/>
      </c>
      <c r="H62" s="9" t="str">
        <f t="shared" si="25"/>
        <v/>
      </c>
      <c r="I62" s="9" t="str">
        <f t="shared" si="26"/>
        <v/>
      </c>
      <c r="J62" s="10" t="str">
        <f t="shared" si="27"/>
        <v/>
      </c>
      <c r="K62" s="17"/>
      <c r="L62" s="17"/>
      <c r="M62" s="17"/>
      <c r="N62" s="23">
        <f t="shared" si="28"/>
        <v>0</v>
      </c>
      <c r="O62" s="32">
        <f t="shared" si="29"/>
        <v>0</v>
      </c>
      <c r="P62" s="32">
        <f t="shared" si="30"/>
        <v>0</v>
      </c>
      <c r="Q62" s="32">
        <f t="shared" si="31"/>
        <v>0</v>
      </c>
      <c r="R62" s="32">
        <f t="shared" si="32"/>
        <v>0</v>
      </c>
      <c r="S62" s="32">
        <f t="shared" si="33"/>
        <v>0</v>
      </c>
      <c r="T62" s="32">
        <f t="shared" si="34"/>
        <v>0</v>
      </c>
      <c r="U62" s="32">
        <f t="shared" si="35"/>
        <v>0</v>
      </c>
      <c r="V62" s="32">
        <f t="shared" si="36"/>
        <v>0</v>
      </c>
      <c r="W62" s="32">
        <f t="shared" si="37"/>
        <v>0</v>
      </c>
      <c r="X62" s="32">
        <f t="shared" si="38"/>
        <v>0</v>
      </c>
      <c r="Y62" s="32">
        <f t="shared" si="39"/>
        <v>0</v>
      </c>
      <c r="Z62" s="32">
        <f t="shared" si="40"/>
        <v>0</v>
      </c>
      <c r="AA62" s="32">
        <f t="shared" si="41"/>
        <v>0</v>
      </c>
      <c r="AB62" s="32">
        <f t="shared" si="42"/>
        <v>0</v>
      </c>
      <c r="AC62" s="32">
        <f t="shared" si="43"/>
        <v>0</v>
      </c>
    </row>
    <row r="63" spans="1:29" x14ac:dyDescent="0.2">
      <c r="A63" s="21">
        <v>60</v>
      </c>
      <c r="B63" s="13"/>
      <c r="C63" s="13"/>
      <c r="D63" s="14"/>
      <c r="E63" s="28" t="str">
        <f t="shared" si="22"/>
        <v/>
      </c>
      <c r="F63" s="28" t="str">
        <f t="shared" si="23"/>
        <v/>
      </c>
      <c r="G63" s="29" t="str">
        <f t="shared" si="24"/>
        <v/>
      </c>
      <c r="H63" s="9" t="str">
        <f t="shared" si="25"/>
        <v/>
      </c>
      <c r="I63" s="9" t="str">
        <f t="shared" si="26"/>
        <v/>
      </c>
      <c r="J63" s="10" t="str">
        <f t="shared" si="27"/>
        <v/>
      </c>
      <c r="K63" s="17"/>
      <c r="L63" s="17"/>
      <c r="M63" s="17"/>
      <c r="N63" s="23">
        <f t="shared" si="28"/>
        <v>0</v>
      </c>
      <c r="O63" s="32">
        <f t="shared" si="29"/>
        <v>0</v>
      </c>
      <c r="P63" s="32">
        <f t="shared" si="30"/>
        <v>0</v>
      </c>
      <c r="Q63" s="32">
        <f t="shared" si="31"/>
        <v>0</v>
      </c>
      <c r="R63" s="32">
        <f t="shared" si="32"/>
        <v>0</v>
      </c>
      <c r="S63" s="32">
        <f t="shared" si="33"/>
        <v>0</v>
      </c>
      <c r="T63" s="32">
        <f t="shared" si="34"/>
        <v>0</v>
      </c>
      <c r="U63" s="32">
        <f t="shared" si="35"/>
        <v>0</v>
      </c>
      <c r="V63" s="32">
        <f t="shared" si="36"/>
        <v>0</v>
      </c>
      <c r="W63" s="32">
        <f t="shared" si="37"/>
        <v>0</v>
      </c>
      <c r="X63" s="32">
        <f t="shared" si="38"/>
        <v>0</v>
      </c>
      <c r="Y63" s="32">
        <f t="shared" si="39"/>
        <v>0</v>
      </c>
      <c r="Z63" s="32">
        <f t="shared" si="40"/>
        <v>0</v>
      </c>
      <c r="AA63" s="32">
        <f t="shared" si="41"/>
        <v>0</v>
      </c>
      <c r="AB63" s="32">
        <f t="shared" si="42"/>
        <v>0</v>
      </c>
      <c r="AC63" s="32">
        <f t="shared" si="43"/>
        <v>0</v>
      </c>
    </row>
    <row r="64" spans="1:29" x14ac:dyDescent="0.2">
      <c r="A64" s="21">
        <v>61</v>
      </c>
      <c r="B64" s="13"/>
      <c r="C64" s="13"/>
      <c r="D64" s="14"/>
      <c r="E64" s="28" t="str">
        <f t="shared" si="22"/>
        <v/>
      </c>
      <c r="F64" s="28" t="str">
        <f t="shared" si="23"/>
        <v/>
      </c>
      <c r="G64" s="29" t="str">
        <f t="shared" si="24"/>
        <v/>
      </c>
      <c r="H64" s="9" t="str">
        <f t="shared" si="25"/>
        <v/>
      </c>
      <c r="I64" s="9" t="str">
        <f t="shared" si="26"/>
        <v/>
      </c>
      <c r="J64" s="10" t="str">
        <f t="shared" si="27"/>
        <v/>
      </c>
      <c r="K64" s="17"/>
      <c r="L64" s="17"/>
      <c r="M64" s="17"/>
      <c r="N64" s="23">
        <f t="shared" si="28"/>
        <v>0</v>
      </c>
      <c r="O64" s="32">
        <f t="shared" si="29"/>
        <v>0</v>
      </c>
      <c r="P64" s="32">
        <f t="shared" si="30"/>
        <v>0</v>
      </c>
      <c r="Q64" s="32">
        <f t="shared" si="31"/>
        <v>0</v>
      </c>
      <c r="R64" s="32">
        <f t="shared" si="32"/>
        <v>0</v>
      </c>
      <c r="S64" s="32">
        <f t="shared" si="33"/>
        <v>0</v>
      </c>
      <c r="T64" s="32">
        <f t="shared" si="34"/>
        <v>0</v>
      </c>
      <c r="U64" s="32">
        <f t="shared" si="35"/>
        <v>0</v>
      </c>
      <c r="V64" s="32">
        <f t="shared" si="36"/>
        <v>0</v>
      </c>
      <c r="W64" s="32">
        <f t="shared" si="37"/>
        <v>0</v>
      </c>
      <c r="X64" s="32">
        <f t="shared" si="38"/>
        <v>0</v>
      </c>
      <c r="Y64" s="32">
        <f t="shared" si="39"/>
        <v>0</v>
      </c>
      <c r="Z64" s="32">
        <f t="shared" si="40"/>
        <v>0</v>
      </c>
      <c r="AA64" s="32">
        <f t="shared" si="41"/>
        <v>0</v>
      </c>
      <c r="AB64" s="32">
        <f t="shared" si="42"/>
        <v>0</v>
      </c>
      <c r="AC64" s="32">
        <f t="shared" si="43"/>
        <v>0</v>
      </c>
    </row>
    <row r="65" spans="1:29" x14ac:dyDescent="0.2">
      <c r="A65" s="21">
        <v>62</v>
      </c>
      <c r="B65" s="13"/>
      <c r="C65" s="13"/>
      <c r="D65" s="14"/>
      <c r="E65" s="28" t="str">
        <f t="shared" si="22"/>
        <v/>
      </c>
      <c r="F65" s="28" t="str">
        <f t="shared" si="23"/>
        <v/>
      </c>
      <c r="G65" s="29" t="str">
        <f t="shared" si="24"/>
        <v/>
      </c>
      <c r="H65" s="9" t="str">
        <f t="shared" si="25"/>
        <v/>
      </c>
      <c r="I65" s="9" t="str">
        <f t="shared" si="26"/>
        <v/>
      </c>
      <c r="J65" s="10" t="str">
        <f t="shared" si="27"/>
        <v/>
      </c>
      <c r="K65" s="17"/>
      <c r="L65" s="17"/>
      <c r="M65" s="17"/>
      <c r="N65" s="23">
        <f t="shared" si="28"/>
        <v>0</v>
      </c>
      <c r="O65" s="32">
        <f t="shared" si="29"/>
        <v>0</v>
      </c>
      <c r="P65" s="32">
        <f t="shared" si="30"/>
        <v>0</v>
      </c>
      <c r="Q65" s="32">
        <f t="shared" si="31"/>
        <v>0</v>
      </c>
      <c r="R65" s="32">
        <f t="shared" si="32"/>
        <v>0</v>
      </c>
      <c r="S65" s="32">
        <f t="shared" si="33"/>
        <v>0</v>
      </c>
      <c r="T65" s="32">
        <f t="shared" si="34"/>
        <v>0</v>
      </c>
      <c r="U65" s="32">
        <f t="shared" si="35"/>
        <v>0</v>
      </c>
      <c r="V65" s="32">
        <f t="shared" si="36"/>
        <v>0</v>
      </c>
      <c r="W65" s="32">
        <f t="shared" si="37"/>
        <v>0</v>
      </c>
      <c r="X65" s="32">
        <f t="shared" si="38"/>
        <v>0</v>
      </c>
      <c r="Y65" s="32">
        <f t="shared" si="39"/>
        <v>0</v>
      </c>
      <c r="Z65" s="32">
        <f t="shared" si="40"/>
        <v>0</v>
      </c>
      <c r="AA65" s="32">
        <f t="shared" si="41"/>
        <v>0</v>
      </c>
      <c r="AB65" s="32">
        <f t="shared" si="42"/>
        <v>0</v>
      </c>
      <c r="AC65" s="32">
        <f t="shared" si="43"/>
        <v>0</v>
      </c>
    </row>
    <row r="66" spans="1:29" x14ac:dyDescent="0.2">
      <c r="A66" s="21">
        <v>63</v>
      </c>
      <c r="B66" s="13"/>
      <c r="C66" s="13"/>
      <c r="D66" s="14"/>
      <c r="E66" s="28" t="str">
        <f t="shared" si="22"/>
        <v/>
      </c>
      <c r="F66" s="28" t="str">
        <f t="shared" si="23"/>
        <v/>
      </c>
      <c r="G66" s="29" t="str">
        <f t="shared" si="24"/>
        <v/>
      </c>
      <c r="H66" s="9" t="str">
        <f t="shared" si="25"/>
        <v/>
      </c>
      <c r="I66" s="9" t="str">
        <f t="shared" si="26"/>
        <v/>
      </c>
      <c r="J66" s="10" t="str">
        <f t="shared" si="27"/>
        <v/>
      </c>
      <c r="K66" s="17"/>
      <c r="L66" s="17"/>
      <c r="M66" s="17"/>
      <c r="N66" s="23">
        <f t="shared" si="28"/>
        <v>0</v>
      </c>
      <c r="O66" s="32">
        <f t="shared" si="29"/>
        <v>0</v>
      </c>
      <c r="P66" s="32">
        <f t="shared" si="30"/>
        <v>0</v>
      </c>
      <c r="Q66" s="32">
        <f t="shared" si="31"/>
        <v>0</v>
      </c>
      <c r="R66" s="32">
        <f t="shared" si="32"/>
        <v>0</v>
      </c>
      <c r="S66" s="32">
        <f t="shared" si="33"/>
        <v>0</v>
      </c>
      <c r="T66" s="32">
        <f t="shared" si="34"/>
        <v>0</v>
      </c>
      <c r="U66" s="32">
        <f t="shared" si="35"/>
        <v>0</v>
      </c>
      <c r="V66" s="32">
        <f t="shared" si="36"/>
        <v>0</v>
      </c>
      <c r="W66" s="32">
        <f t="shared" si="37"/>
        <v>0</v>
      </c>
      <c r="X66" s="32">
        <f t="shared" si="38"/>
        <v>0</v>
      </c>
      <c r="Y66" s="32">
        <f t="shared" si="39"/>
        <v>0</v>
      </c>
      <c r="Z66" s="32">
        <f t="shared" si="40"/>
        <v>0</v>
      </c>
      <c r="AA66" s="32">
        <f t="shared" si="41"/>
        <v>0</v>
      </c>
      <c r="AB66" s="32">
        <f t="shared" si="42"/>
        <v>0</v>
      </c>
      <c r="AC66" s="32">
        <f t="shared" si="43"/>
        <v>0</v>
      </c>
    </row>
    <row r="67" spans="1:29" x14ac:dyDescent="0.2">
      <c r="A67" s="21">
        <v>64</v>
      </c>
      <c r="B67" s="13"/>
      <c r="C67" s="13"/>
      <c r="D67" s="14"/>
      <c r="E67" s="28" t="str">
        <f t="shared" si="22"/>
        <v/>
      </c>
      <c r="F67" s="28" t="str">
        <f t="shared" si="23"/>
        <v/>
      </c>
      <c r="G67" s="29" t="str">
        <f t="shared" si="24"/>
        <v/>
      </c>
      <c r="H67" s="9" t="str">
        <f t="shared" si="25"/>
        <v/>
      </c>
      <c r="I67" s="9" t="str">
        <f t="shared" si="26"/>
        <v/>
      </c>
      <c r="J67" s="10" t="str">
        <f t="shared" si="27"/>
        <v/>
      </c>
      <c r="K67" s="17"/>
      <c r="L67" s="17"/>
      <c r="M67" s="17"/>
      <c r="N67" s="23">
        <f t="shared" si="28"/>
        <v>0</v>
      </c>
      <c r="O67" s="32">
        <f t="shared" si="29"/>
        <v>0</v>
      </c>
      <c r="P67" s="32">
        <f t="shared" si="30"/>
        <v>0</v>
      </c>
      <c r="Q67" s="32">
        <f t="shared" si="31"/>
        <v>0</v>
      </c>
      <c r="R67" s="32">
        <f t="shared" si="32"/>
        <v>0</v>
      </c>
      <c r="S67" s="32">
        <f t="shared" si="33"/>
        <v>0</v>
      </c>
      <c r="T67" s="32">
        <f t="shared" si="34"/>
        <v>0</v>
      </c>
      <c r="U67" s="32">
        <f t="shared" si="35"/>
        <v>0</v>
      </c>
      <c r="V67" s="32">
        <f t="shared" si="36"/>
        <v>0</v>
      </c>
      <c r="W67" s="32">
        <f t="shared" si="37"/>
        <v>0</v>
      </c>
      <c r="X67" s="32">
        <f t="shared" si="38"/>
        <v>0</v>
      </c>
      <c r="Y67" s="32">
        <f t="shared" si="39"/>
        <v>0</v>
      </c>
      <c r="Z67" s="32">
        <f t="shared" si="40"/>
        <v>0</v>
      </c>
      <c r="AA67" s="32">
        <f t="shared" si="41"/>
        <v>0</v>
      </c>
      <c r="AB67" s="32">
        <f t="shared" si="42"/>
        <v>0</v>
      </c>
      <c r="AC67" s="32">
        <f t="shared" si="43"/>
        <v>0</v>
      </c>
    </row>
    <row r="68" spans="1:29" x14ac:dyDescent="0.2">
      <c r="A68" s="21">
        <v>65</v>
      </c>
      <c r="B68" s="13"/>
      <c r="C68" s="13"/>
      <c r="D68" s="14"/>
      <c r="E68" s="28" t="str">
        <f t="shared" ref="E68:E83" si="44">IF(ISBLANK($C68),"",IF($B68="MP",VLOOKUP($C68,BIEN,6,FALSE),VLOOKUP($C68,BIEN,8,FALSE)))</f>
        <v/>
      </c>
      <c r="F68" s="28" t="str">
        <f t="shared" ref="F68:F83" si="45">IF(ISBLANK($C68),"",IF($B68="MP",VLOOKUP($C68,BIEN,7,FALSE),VLOOKUP($C68,BIEN,9,FALSE)))</f>
        <v/>
      </c>
      <c r="G68" s="29" t="str">
        <f t="shared" ref="G68:G83" si="46">IF(ISBLANK($C68),"",($F68-$E68))</f>
        <v/>
      </c>
      <c r="H68" s="9" t="str">
        <f t="shared" ref="H68:H83" si="47">IF(ISBLANK($C68),"",IF($B68="MP",VLOOKUP($C68,BIEN,2,FALSE),VLOOKUP($C68,BIEN,4,FALSE)))</f>
        <v/>
      </c>
      <c r="I68" s="9" t="str">
        <f t="shared" ref="I68:I83" si="48">IF(ISBLANK($C68),"",IF($B68="MP",VLOOKUP($C68,BIEN,3,FALSE),VLOOKUP($C68,BIEN,5,FALSE)))</f>
        <v/>
      </c>
      <c r="J68" s="10" t="str">
        <f t="shared" ref="J68:J83" si="49">IF(ISBLANK($C68),"",($I68-$H68))</f>
        <v/>
      </c>
      <c r="K68" s="17"/>
      <c r="L68" s="17"/>
      <c r="M68" s="17"/>
      <c r="N68" s="23">
        <f t="shared" ref="N68:N83" si="50">SUM($K68:$M68)</f>
        <v>0</v>
      </c>
      <c r="O68" s="32">
        <f t="shared" ref="O68:O83" si="51">IF($C68=$O$2,$K68,0)</f>
        <v>0</v>
      </c>
      <c r="P68" s="32">
        <f t="shared" ref="P68:P83" si="52">IF($C68=$O$2,$L68,0)</f>
        <v>0</v>
      </c>
      <c r="Q68" s="32">
        <f t="shared" ref="Q68:Q83" si="53">IF($C68=$O$2,$M68,0)</f>
        <v>0</v>
      </c>
      <c r="R68" s="32">
        <f t="shared" ref="R68:R83" si="54">IF($C68=$R$2,$K68,0)</f>
        <v>0</v>
      </c>
      <c r="S68" s="32">
        <f t="shared" ref="S68:S83" si="55">IF($C68=$R$2,$L68,0)</f>
        <v>0</v>
      </c>
      <c r="T68" s="32">
        <f t="shared" ref="T68:T83" si="56">IF($C68=$R$2,$M68,0)</f>
        <v>0</v>
      </c>
      <c r="U68" s="32">
        <f t="shared" ref="U68:U83" si="57">IF($C68=$U$2,$K68,0)</f>
        <v>0</v>
      </c>
      <c r="V68" s="32">
        <f t="shared" ref="V68:V83" si="58">IF($C68=$U$2,$L68,0)</f>
        <v>0</v>
      </c>
      <c r="W68" s="32">
        <f t="shared" ref="W68:W83" si="59">IF($C68=$U$2,$M68,0)</f>
        <v>0</v>
      </c>
      <c r="X68" s="32">
        <f t="shared" ref="X68:X83" si="60">IF($C68=$X$2,$K68,0)</f>
        <v>0</v>
      </c>
      <c r="Y68" s="32">
        <f t="shared" ref="Y68:Y83" si="61">IF($C68=$X$2,$L68,0)</f>
        <v>0</v>
      </c>
      <c r="Z68" s="32">
        <f t="shared" ref="Z68:Z83" si="62">IF($C68=$X$2,$M68,0)</f>
        <v>0</v>
      </c>
      <c r="AA68" s="32">
        <f t="shared" ref="AA68:AA83" si="63">IF($C68=$AA$2,$K68,0)</f>
        <v>0</v>
      </c>
      <c r="AB68" s="32">
        <f t="shared" ref="AB68:AB83" si="64">IF($C68=$AA$2,$L68,0)</f>
        <v>0</v>
      </c>
      <c r="AC68" s="32">
        <f t="shared" ref="AC68:AC83" si="65">IF($C68=$AA$2,$M68,0)</f>
        <v>0</v>
      </c>
    </row>
    <row r="69" spans="1:29" x14ac:dyDescent="0.2">
      <c r="A69" s="21">
        <v>66</v>
      </c>
      <c r="B69" s="13"/>
      <c r="C69" s="13"/>
      <c r="D69" s="14"/>
      <c r="E69" s="28" t="str">
        <f t="shared" si="44"/>
        <v/>
      </c>
      <c r="F69" s="28" t="str">
        <f t="shared" si="45"/>
        <v/>
      </c>
      <c r="G69" s="29" t="str">
        <f t="shared" si="46"/>
        <v/>
      </c>
      <c r="H69" s="9" t="str">
        <f t="shared" si="47"/>
        <v/>
      </c>
      <c r="I69" s="9" t="str">
        <f t="shared" si="48"/>
        <v/>
      </c>
      <c r="J69" s="10" t="str">
        <f t="shared" si="49"/>
        <v/>
      </c>
      <c r="K69" s="17"/>
      <c r="L69" s="17"/>
      <c r="M69" s="17"/>
      <c r="N69" s="23">
        <f t="shared" si="50"/>
        <v>0</v>
      </c>
      <c r="O69" s="32">
        <f t="shared" si="51"/>
        <v>0</v>
      </c>
      <c r="P69" s="32">
        <f t="shared" si="52"/>
        <v>0</v>
      </c>
      <c r="Q69" s="32">
        <f t="shared" si="53"/>
        <v>0</v>
      </c>
      <c r="R69" s="32">
        <f t="shared" si="54"/>
        <v>0</v>
      </c>
      <c r="S69" s="32">
        <f t="shared" si="55"/>
        <v>0</v>
      </c>
      <c r="T69" s="32">
        <f t="shared" si="56"/>
        <v>0</v>
      </c>
      <c r="U69" s="32">
        <f t="shared" si="57"/>
        <v>0</v>
      </c>
      <c r="V69" s="32">
        <f t="shared" si="58"/>
        <v>0</v>
      </c>
      <c r="W69" s="32">
        <f t="shared" si="59"/>
        <v>0</v>
      </c>
      <c r="X69" s="32">
        <f t="shared" si="60"/>
        <v>0</v>
      </c>
      <c r="Y69" s="32">
        <f t="shared" si="61"/>
        <v>0</v>
      </c>
      <c r="Z69" s="32">
        <f t="shared" si="62"/>
        <v>0</v>
      </c>
      <c r="AA69" s="32">
        <f t="shared" si="63"/>
        <v>0</v>
      </c>
      <c r="AB69" s="32">
        <f t="shared" si="64"/>
        <v>0</v>
      </c>
      <c r="AC69" s="32">
        <f t="shared" si="65"/>
        <v>0</v>
      </c>
    </row>
    <row r="70" spans="1:29" x14ac:dyDescent="0.2">
      <c r="A70" s="21">
        <v>67</v>
      </c>
      <c r="B70" s="13"/>
      <c r="C70" s="13"/>
      <c r="D70" s="14"/>
      <c r="E70" s="28" t="str">
        <f t="shared" si="44"/>
        <v/>
      </c>
      <c r="F70" s="28" t="str">
        <f t="shared" si="45"/>
        <v/>
      </c>
      <c r="G70" s="29" t="str">
        <f t="shared" si="46"/>
        <v/>
      </c>
      <c r="H70" s="9" t="str">
        <f t="shared" si="47"/>
        <v/>
      </c>
      <c r="I70" s="9" t="str">
        <f t="shared" si="48"/>
        <v/>
      </c>
      <c r="J70" s="10" t="str">
        <f t="shared" si="49"/>
        <v/>
      </c>
      <c r="K70" s="17"/>
      <c r="L70" s="17"/>
      <c r="M70" s="17"/>
      <c r="N70" s="23">
        <f t="shared" si="50"/>
        <v>0</v>
      </c>
      <c r="O70" s="32">
        <f t="shared" si="51"/>
        <v>0</v>
      </c>
      <c r="P70" s="32">
        <f t="shared" si="52"/>
        <v>0</v>
      </c>
      <c r="Q70" s="32">
        <f t="shared" si="53"/>
        <v>0</v>
      </c>
      <c r="R70" s="32">
        <f t="shared" si="54"/>
        <v>0</v>
      </c>
      <c r="S70" s="32">
        <f t="shared" si="55"/>
        <v>0</v>
      </c>
      <c r="T70" s="32">
        <f t="shared" si="56"/>
        <v>0</v>
      </c>
      <c r="U70" s="32">
        <f t="shared" si="57"/>
        <v>0</v>
      </c>
      <c r="V70" s="32">
        <f t="shared" si="58"/>
        <v>0</v>
      </c>
      <c r="W70" s="32">
        <f t="shared" si="59"/>
        <v>0</v>
      </c>
      <c r="X70" s="32">
        <f t="shared" si="60"/>
        <v>0</v>
      </c>
      <c r="Y70" s="32">
        <f t="shared" si="61"/>
        <v>0</v>
      </c>
      <c r="Z70" s="32">
        <f t="shared" si="62"/>
        <v>0</v>
      </c>
      <c r="AA70" s="32">
        <f t="shared" si="63"/>
        <v>0</v>
      </c>
      <c r="AB70" s="32">
        <f t="shared" si="64"/>
        <v>0</v>
      </c>
      <c r="AC70" s="32">
        <f t="shared" si="65"/>
        <v>0</v>
      </c>
    </row>
    <row r="71" spans="1:29" x14ac:dyDescent="0.2">
      <c r="A71" s="21">
        <v>68</v>
      </c>
      <c r="B71" s="13"/>
      <c r="C71" s="13"/>
      <c r="D71" s="14"/>
      <c r="E71" s="28" t="str">
        <f t="shared" si="44"/>
        <v/>
      </c>
      <c r="F71" s="28" t="str">
        <f t="shared" si="45"/>
        <v/>
      </c>
      <c r="G71" s="29" t="str">
        <f t="shared" si="46"/>
        <v/>
      </c>
      <c r="H71" s="9" t="str">
        <f t="shared" si="47"/>
        <v/>
      </c>
      <c r="I71" s="9" t="str">
        <f t="shared" si="48"/>
        <v/>
      </c>
      <c r="J71" s="10" t="str">
        <f t="shared" si="49"/>
        <v/>
      </c>
      <c r="K71" s="17"/>
      <c r="L71" s="17"/>
      <c r="M71" s="17"/>
      <c r="N71" s="23">
        <f t="shared" si="50"/>
        <v>0</v>
      </c>
      <c r="O71" s="32">
        <f t="shared" si="51"/>
        <v>0</v>
      </c>
      <c r="P71" s="32">
        <f t="shared" si="52"/>
        <v>0</v>
      </c>
      <c r="Q71" s="32">
        <f t="shared" si="53"/>
        <v>0</v>
      </c>
      <c r="R71" s="32">
        <f t="shared" si="54"/>
        <v>0</v>
      </c>
      <c r="S71" s="32">
        <f t="shared" si="55"/>
        <v>0</v>
      </c>
      <c r="T71" s="32">
        <f t="shared" si="56"/>
        <v>0</v>
      </c>
      <c r="U71" s="32">
        <f t="shared" si="57"/>
        <v>0</v>
      </c>
      <c r="V71" s="32">
        <f t="shared" si="58"/>
        <v>0</v>
      </c>
      <c r="W71" s="32">
        <f t="shared" si="59"/>
        <v>0</v>
      </c>
      <c r="X71" s="32">
        <f t="shared" si="60"/>
        <v>0</v>
      </c>
      <c r="Y71" s="32">
        <f t="shared" si="61"/>
        <v>0</v>
      </c>
      <c r="Z71" s="32">
        <f t="shared" si="62"/>
        <v>0</v>
      </c>
      <c r="AA71" s="32">
        <f t="shared" si="63"/>
        <v>0</v>
      </c>
      <c r="AB71" s="32">
        <f t="shared" si="64"/>
        <v>0</v>
      </c>
      <c r="AC71" s="32">
        <f t="shared" si="65"/>
        <v>0</v>
      </c>
    </row>
    <row r="72" spans="1:29" x14ac:dyDescent="0.2">
      <c r="A72" s="21">
        <v>69</v>
      </c>
      <c r="B72" s="13"/>
      <c r="C72" s="13"/>
      <c r="D72" s="14"/>
      <c r="E72" s="28" t="str">
        <f t="shared" si="44"/>
        <v/>
      </c>
      <c r="F72" s="28" t="str">
        <f t="shared" si="45"/>
        <v/>
      </c>
      <c r="G72" s="29" t="str">
        <f t="shared" si="46"/>
        <v/>
      </c>
      <c r="H72" s="9" t="str">
        <f t="shared" si="47"/>
        <v/>
      </c>
      <c r="I72" s="9" t="str">
        <f t="shared" si="48"/>
        <v/>
      </c>
      <c r="J72" s="10" t="str">
        <f t="shared" si="49"/>
        <v/>
      </c>
      <c r="K72" s="17"/>
      <c r="L72" s="17"/>
      <c r="M72" s="17"/>
      <c r="N72" s="23">
        <f t="shared" si="50"/>
        <v>0</v>
      </c>
      <c r="O72" s="32">
        <f t="shared" si="51"/>
        <v>0</v>
      </c>
      <c r="P72" s="32">
        <f t="shared" si="52"/>
        <v>0</v>
      </c>
      <c r="Q72" s="32">
        <f t="shared" si="53"/>
        <v>0</v>
      </c>
      <c r="R72" s="32">
        <f t="shared" si="54"/>
        <v>0</v>
      </c>
      <c r="S72" s="32">
        <f t="shared" si="55"/>
        <v>0</v>
      </c>
      <c r="T72" s="32">
        <f t="shared" si="56"/>
        <v>0</v>
      </c>
      <c r="U72" s="32">
        <f t="shared" si="57"/>
        <v>0</v>
      </c>
      <c r="V72" s="32">
        <f t="shared" si="58"/>
        <v>0</v>
      </c>
      <c r="W72" s="32">
        <f t="shared" si="59"/>
        <v>0</v>
      </c>
      <c r="X72" s="32">
        <f t="shared" si="60"/>
        <v>0</v>
      </c>
      <c r="Y72" s="32">
        <f t="shared" si="61"/>
        <v>0</v>
      </c>
      <c r="Z72" s="32">
        <f t="shared" si="62"/>
        <v>0</v>
      </c>
      <c r="AA72" s="32">
        <f t="shared" si="63"/>
        <v>0</v>
      </c>
      <c r="AB72" s="32">
        <f t="shared" si="64"/>
        <v>0</v>
      </c>
      <c r="AC72" s="32">
        <f t="shared" si="65"/>
        <v>0</v>
      </c>
    </row>
    <row r="73" spans="1:29" x14ac:dyDescent="0.2">
      <c r="A73" s="21">
        <v>70</v>
      </c>
      <c r="B73" s="13"/>
      <c r="C73" s="13"/>
      <c r="D73" s="14"/>
      <c r="E73" s="28" t="str">
        <f t="shared" si="44"/>
        <v/>
      </c>
      <c r="F73" s="28" t="str">
        <f t="shared" si="45"/>
        <v/>
      </c>
      <c r="G73" s="29" t="str">
        <f t="shared" si="46"/>
        <v/>
      </c>
      <c r="H73" s="9" t="str">
        <f t="shared" si="47"/>
        <v/>
      </c>
      <c r="I73" s="9" t="str">
        <f t="shared" si="48"/>
        <v/>
      </c>
      <c r="J73" s="10" t="str">
        <f t="shared" si="49"/>
        <v/>
      </c>
      <c r="K73" s="17"/>
      <c r="L73" s="17"/>
      <c r="M73" s="17"/>
      <c r="N73" s="23">
        <f t="shared" si="50"/>
        <v>0</v>
      </c>
      <c r="O73" s="32">
        <f t="shared" si="51"/>
        <v>0</v>
      </c>
      <c r="P73" s="32">
        <f t="shared" si="52"/>
        <v>0</v>
      </c>
      <c r="Q73" s="32">
        <f t="shared" si="53"/>
        <v>0</v>
      </c>
      <c r="R73" s="32">
        <f t="shared" si="54"/>
        <v>0</v>
      </c>
      <c r="S73" s="32">
        <f t="shared" si="55"/>
        <v>0</v>
      </c>
      <c r="T73" s="32">
        <f t="shared" si="56"/>
        <v>0</v>
      </c>
      <c r="U73" s="32">
        <f t="shared" si="57"/>
        <v>0</v>
      </c>
      <c r="V73" s="32">
        <f t="shared" si="58"/>
        <v>0</v>
      </c>
      <c r="W73" s="32">
        <f t="shared" si="59"/>
        <v>0</v>
      </c>
      <c r="X73" s="32">
        <f t="shared" si="60"/>
        <v>0</v>
      </c>
      <c r="Y73" s="32">
        <f t="shared" si="61"/>
        <v>0</v>
      </c>
      <c r="Z73" s="32">
        <f t="shared" si="62"/>
        <v>0</v>
      </c>
      <c r="AA73" s="32">
        <f t="shared" si="63"/>
        <v>0</v>
      </c>
      <c r="AB73" s="32">
        <f t="shared" si="64"/>
        <v>0</v>
      </c>
      <c r="AC73" s="32">
        <f t="shared" si="65"/>
        <v>0</v>
      </c>
    </row>
    <row r="74" spans="1:29" x14ac:dyDescent="0.2">
      <c r="A74" s="21">
        <v>71</v>
      </c>
      <c r="B74" s="13"/>
      <c r="C74" s="13"/>
      <c r="D74" s="14"/>
      <c r="E74" s="28" t="str">
        <f t="shared" si="44"/>
        <v/>
      </c>
      <c r="F74" s="28" t="str">
        <f t="shared" si="45"/>
        <v/>
      </c>
      <c r="G74" s="29" t="str">
        <f t="shared" si="46"/>
        <v/>
      </c>
      <c r="H74" s="9" t="str">
        <f t="shared" si="47"/>
        <v/>
      </c>
      <c r="I74" s="9" t="str">
        <f t="shared" si="48"/>
        <v/>
      </c>
      <c r="J74" s="10" t="str">
        <f t="shared" si="49"/>
        <v/>
      </c>
      <c r="K74" s="17"/>
      <c r="L74" s="17"/>
      <c r="M74" s="17"/>
      <c r="N74" s="23">
        <f t="shared" si="50"/>
        <v>0</v>
      </c>
      <c r="O74" s="32">
        <f t="shared" si="51"/>
        <v>0</v>
      </c>
      <c r="P74" s="32">
        <f t="shared" si="52"/>
        <v>0</v>
      </c>
      <c r="Q74" s="32">
        <f t="shared" si="53"/>
        <v>0</v>
      </c>
      <c r="R74" s="32">
        <f t="shared" si="54"/>
        <v>0</v>
      </c>
      <c r="S74" s="32">
        <f t="shared" si="55"/>
        <v>0</v>
      </c>
      <c r="T74" s="32">
        <f t="shared" si="56"/>
        <v>0</v>
      </c>
      <c r="U74" s="32">
        <f t="shared" si="57"/>
        <v>0</v>
      </c>
      <c r="V74" s="32">
        <f t="shared" si="58"/>
        <v>0</v>
      </c>
      <c r="W74" s="32">
        <f t="shared" si="59"/>
        <v>0</v>
      </c>
      <c r="X74" s="32">
        <f t="shared" si="60"/>
        <v>0</v>
      </c>
      <c r="Y74" s="32">
        <f t="shared" si="61"/>
        <v>0</v>
      </c>
      <c r="Z74" s="32">
        <f t="shared" si="62"/>
        <v>0</v>
      </c>
      <c r="AA74" s="32">
        <f t="shared" si="63"/>
        <v>0</v>
      </c>
      <c r="AB74" s="32">
        <f t="shared" si="64"/>
        <v>0</v>
      </c>
      <c r="AC74" s="32">
        <f t="shared" si="65"/>
        <v>0</v>
      </c>
    </row>
    <row r="75" spans="1:29" x14ac:dyDescent="0.2">
      <c r="A75" s="21">
        <v>72</v>
      </c>
      <c r="B75" s="13"/>
      <c r="C75" s="13"/>
      <c r="D75" s="14"/>
      <c r="E75" s="28" t="str">
        <f t="shared" si="44"/>
        <v/>
      </c>
      <c r="F75" s="28" t="str">
        <f t="shared" si="45"/>
        <v/>
      </c>
      <c r="G75" s="29" t="str">
        <f t="shared" si="46"/>
        <v/>
      </c>
      <c r="H75" s="9" t="str">
        <f t="shared" si="47"/>
        <v/>
      </c>
      <c r="I75" s="9" t="str">
        <f t="shared" si="48"/>
        <v/>
      </c>
      <c r="J75" s="10" t="str">
        <f t="shared" si="49"/>
        <v/>
      </c>
      <c r="K75" s="17"/>
      <c r="L75" s="17"/>
      <c r="M75" s="17"/>
      <c r="N75" s="23">
        <f t="shared" si="50"/>
        <v>0</v>
      </c>
      <c r="O75" s="32">
        <f t="shared" si="51"/>
        <v>0</v>
      </c>
      <c r="P75" s="32">
        <f t="shared" si="52"/>
        <v>0</v>
      </c>
      <c r="Q75" s="32">
        <f t="shared" si="53"/>
        <v>0</v>
      </c>
      <c r="R75" s="32">
        <f t="shared" si="54"/>
        <v>0</v>
      </c>
      <c r="S75" s="32">
        <f t="shared" si="55"/>
        <v>0</v>
      </c>
      <c r="T75" s="32">
        <f t="shared" si="56"/>
        <v>0</v>
      </c>
      <c r="U75" s="32">
        <f t="shared" si="57"/>
        <v>0</v>
      </c>
      <c r="V75" s="32">
        <f t="shared" si="58"/>
        <v>0</v>
      </c>
      <c r="W75" s="32">
        <f t="shared" si="59"/>
        <v>0</v>
      </c>
      <c r="X75" s="32">
        <f t="shared" si="60"/>
        <v>0</v>
      </c>
      <c r="Y75" s="32">
        <f t="shared" si="61"/>
        <v>0</v>
      </c>
      <c r="Z75" s="32">
        <f t="shared" si="62"/>
        <v>0</v>
      </c>
      <c r="AA75" s="32">
        <f t="shared" si="63"/>
        <v>0</v>
      </c>
      <c r="AB75" s="32">
        <f t="shared" si="64"/>
        <v>0</v>
      </c>
      <c r="AC75" s="32">
        <f t="shared" si="65"/>
        <v>0</v>
      </c>
    </row>
    <row r="76" spans="1:29" x14ac:dyDescent="0.2">
      <c r="A76" s="21">
        <v>73</v>
      </c>
      <c r="B76" s="13"/>
      <c r="C76" s="13"/>
      <c r="D76" s="14"/>
      <c r="E76" s="28" t="str">
        <f t="shared" si="44"/>
        <v/>
      </c>
      <c r="F76" s="28" t="str">
        <f t="shared" si="45"/>
        <v/>
      </c>
      <c r="G76" s="29" t="str">
        <f t="shared" si="46"/>
        <v/>
      </c>
      <c r="H76" s="9" t="str">
        <f t="shared" si="47"/>
        <v/>
      </c>
      <c r="I76" s="9" t="str">
        <f t="shared" si="48"/>
        <v/>
      </c>
      <c r="J76" s="10" t="str">
        <f t="shared" si="49"/>
        <v/>
      </c>
      <c r="K76" s="17"/>
      <c r="L76" s="17"/>
      <c r="M76" s="17"/>
      <c r="N76" s="23">
        <f t="shared" si="50"/>
        <v>0</v>
      </c>
      <c r="O76" s="32">
        <f t="shared" si="51"/>
        <v>0</v>
      </c>
      <c r="P76" s="32">
        <f t="shared" si="52"/>
        <v>0</v>
      </c>
      <c r="Q76" s="32">
        <f t="shared" si="53"/>
        <v>0</v>
      </c>
      <c r="R76" s="32">
        <f t="shared" si="54"/>
        <v>0</v>
      </c>
      <c r="S76" s="32">
        <f t="shared" si="55"/>
        <v>0</v>
      </c>
      <c r="T76" s="32">
        <f t="shared" si="56"/>
        <v>0</v>
      </c>
      <c r="U76" s="32">
        <f t="shared" si="57"/>
        <v>0</v>
      </c>
      <c r="V76" s="32">
        <f t="shared" si="58"/>
        <v>0</v>
      </c>
      <c r="W76" s="32">
        <f t="shared" si="59"/>
        <v>0</v>
      </c>
      <c r="X76" s="32">
        <f t="shared" si="60"/>
        <v>0</v>
      </c>
      <c r="Y76" s="32">
        <f t="shared" si="61"/>
        <v>0</v>
      </c>
      <c r="Z76" s="32">
        <f t="shared" si="62"/>
        <v>0</v>
      </c>
      <c r="AA76" s="32">
        <f t="shared" si="63"/>
        <v>0</v>
      </c>
      <c r="AB76" s="32">
        <f t="shared" si="64"/>
        <v>0</v>
      </c>
      <c r="AC76" s="32">
        <f t="shared" si="65"/>
        <v>0</v>
      </c>
    </row>
    <row r="77" spans="1:29" x14ac:dyDescent="0.2">
      <c r="A77" s="21">
        <v>74</v>
      </c>
      <c r="B77" s="13"/>
      <c r="C77" s="13"/>
      <c r="D77" s="14"/>
      <c r="E77" s="28" t="str">
        <f t="shared" si="44"/>
        <v/>
      </c>
      <c r="F77" s="28" t="str">
        <f t="shared" si="45"/>
        <v/>
      </c>
      <c r="G77" s="29" t="str">
        <f t="shared" si="46"/>
        <v/>
      </c>
      <c r="H77" s="9" t="str">
        <f t="shared" si="47"/>
        <v/>
      </c>
      <c r="I77" s="9" t="str">
        <f t="shared" si="48"/>
        <v/>
      </c>
      <c r="J77" s="10" t="str">
        <f t="shared" si="49"/>
        <v/>
      </c>
      <c r="K77" s="17"/>
      <c r="L77" s="17"/>
      <c r="M77" s="17"/>
      <c r="N77" s="23">
        <f t="shared" si="50"/>
        <v>0</v>
      </c>
      <c r="O77" s="32">
        <f t="shared" si="51"/>
        <v>0</v>
      </c>
      <c r="P77" s="32">
        <f t="shared" si="52"/>
        <v>0</v>
      </c>
      <c r="Q77" s="32">
        <f t="shared" si="53"/>
        <v>0</v>
      </c>
      <c r="R77" s="32">
        <f t="shared" si="54"/>
        <v>0</v>
      </c>
      <c r="S77" s="32">
        <f t="shared" si="55"/>
        <v>0</v>
      </c>
      <c r="T77" s="32">
        <f t="shared" si="56"/>
        <v>0</v>
      </c>
      <c r="U77" s="32">
        <f t="shared" si="57"/>
        <v>0</v>
      </c>
      <c r="V77" s="32">
        <f t="shared" si="58"/>
        <v>0</v>
      </c>
      <c r="W77" s="32">
        <f t="shared" si="59"/>
        <v>0</v>
      </c>
      <c r="X77" s="32">
        <f t="shared" si="60"/>
        <v>0</v>
      </c>
      <c r="Y77" s="32">
        <f t="shared" si="61"/>
        <v>0</v>
      </c>
      <c r="Z77" s="32">
        <f t="shared" si="62"/>
        <v>0</v>
      </c>
      <c r="AA77" s="32">
        <f t="shared" si="63"/>
        <v>0</v>
      </c>
      <c r="AB77" s="32">
        <f t="shared" si="64"/>
        <v>0</v>
      </c>
      <c r="AC77" s="32">
        <f t="shared" si="65"/>
        <v>0</v>
      </c>
    </row>
    <row r="78" spans="1:29" x14ac:dyDescent="0.2">
      <c r="A78" s="21">
        <v>75</v>
      </c>
      <c r="B78" s="13"/>
      <c r="C78" s="13"/>
      <c r="D78" s="14"/>
      <c r="E78" s="28" t="str">
        <f t="shared" si="44"/>
        <v/>
      </c>
      <c r="F78" s="28" t="str">
        <f t="shared" si="45"/>
        <v/>
      </c>
      <c r="G78" s="29" t="str">
        <f t="shared" si="46"/>
        <v/>
      </c>
      <c r="H78" s="9" t="str">
        <f t="shared" si="47"/>
        <v/>
      </c>
      <c r="I78" s="9" t="str">
        <f t="shared" si="48"/>
        <v/>
      </c>
      <c r="J78" s="10" t="str">
        <f t="shared" si="49"/>
        <v/>
      </c>
      <c r="K78" s="17"/>
      <c r="L78" s="17"/>
      <c r="M78" s="17"/>
      <c r="N78" s="23">
        <f t="shared" si="50"/>
        <v>0</v>
      </c>
      <c r="O78" s="32">
        <f t="shared" si="51"/>
        <v>0</v>
      </c>
      <c r="P78" s="32">
        <f t="shared" si="52"/>
        <v>0</v>
      </c>
      <c r="Q78" s="32">
        <f t="shared" si="53"/>
        <v>0</v>
      </c>
      <c r="R78" s="32">
        <f t="shared" si="54"/>
        <v>0</v>
      </c>
      <c r="S78" s="32">
        <f t="shared" si="55"/>
        <v>0</v>
      </c>
      <c r="T78" s="32">
        <f t="shared" si="56"/>
        <v>0</v>
      </c>
      <c r="U78" s="32">
        <f t="shared" si="57"/>
        <v>0</v>
      </c>
      <c r="V78" s="32">
        <f t="shared" si="58"/>
        <v>0</v>
      </c>
      <c r="W78" s="32">
        <f t="shared" si="59"/>
        <v>0</v>
      </c>
      <c r="X78" s="32">
        <f t="shared" si="60"/>
        <v>0</v>
      </c>
      <c r="Y78" s="32">
        <f t="shared" si="61"/>
        <v>0</v>
      </c>
      <c r="Z78" s="32">
        <f t="shared" si="62"/>
        <v>0</v>
      </c>
      <c r="AA78" s="32">
        <f t="shared" si="63"/>
        <v>0</v>
      </c>
      <c r="AB78" s="32">
        <f t="shared" si="64"/>
        <v>0</v>
      </c>
      <c r="AC78" s="32">
        <f t="shared" si="65"/>
        <v>0</v>
      </c>
    </row>
    <row r="79" spans="1:29" x14ac:dyDescent="0.2">
      <c r="A79" s="21">
        <v>76</v>
      </c>
      <c r="B79" s="13"/>
      <c r="C79" s="13"/>
      <c r="D79" s="14"/>
      <c r="E79" s="28" t="str">
        <f t="shared" si="44"/>
        <v/>
      </c>
      <c r="F79" s="28" t="str">
        <f t="shared" si="45"/>
        <v/>
      </c>
      <c r="G79" s="29" t="str">
        <f t="shared" si="46"/>
        <v/>
      </c>
      <c r="H79" s="9" t="str">
        <f t="shared" si="47"/>
        <v/>
      </c>
      <c r="I79" s="9" t="str">
        <f t="shared" si="48"/>
        <v/>
      </c>
      <c r="J79" s="10" t="str">
        <f t="shared" si="49"/>
        <v/>
      </c>
      <c r="K79" s="17"/>
      <c r="L79" s="17"/>
      <c r="M79" s="17"/>
      <c r="N79" s="23">
        <f t="shared" si="50"/>
        <v>0</v>
      </c>
      <c r="O79" s="32">
        <f t="shared" si="51"/>
        <v>0</v>
      </c>
      <c r="P79" s="32">
        <f t="shared" si="52"/>
        <v>0</v>
      </c>
      <c r="Q79" s="32">
        <f t="shared" si="53"/>
        <v>0</v>
      </c>
      <c r="R79" s="32">
        <f t="shared" si="54"/>
        <v>0</v>
      </c>
      <c r="S79" s="32">
        <f t="shared" si="55"/>
        <v>0</v>
      </c>
      <c r="T79" s="32">
        <f t="shared" si="56"/>
        <v>0</v>
      </c>
      <c r="U79" s="32">
        <f t="shared" si="57"/>
        <v>0</v>
      </c>
      <c r="V79" s="32">
        <f t="shared" si="58"/>
        <v>0</v>
      </c>
      <c r="W79" s="32">
        <f t="shared" si="59"/>
        <v>0</v>
      </c>
      <c r="X79" s="32">
        <f t="shared" si="60"/>
        <v>0</v>
      </c>
      <c r="Y79" s="32">
        <f t="shared" si="61"/>
        <v>0</v>
      </c>
      <c r="Z79" s="32">
        <f t="shared" si="62"/>
        <v>0</v>
      </c>
      <c r="AA79" s="32">
        <f t="shared" si="63"/>
        <v>0</v>
      </c>
      <c r="AB79" s="32">
        <f t="shared" si="64"/>
        <v>0</v>
      </c>
      <c r="AC79" s="32">
        <f t="shared" si="65"/>
        <v>0</v>
      </c>
    </row>
    <row r="80" spans="1:29" x14ac:dyDescent="0.2">
      <c r="A80" s="21">
        <v>77</v>
      </c>
      <c r="B80" s="13"/>
      <c r="C80" s="13"/>
      <c r="D80" s="14"/>
      <c r="E80" s="28" t="str">
        <f t="shared" si="44"/>
        <v/>
      </c>
      <c r="F80" s="28" t="str">
        <f t="shared" si="45"/>
        <v/>
      </c>
      <c r="G80" s="29" t="str">
        <f t="shared" si="46"/>
        <v/>
      </c>
      <c r="H80" s="9" t="str">
        <f t="shared" si="47"/>
        <v/>
      </c>
      <c r="I80" s="9" t="str">
        <f t="shared" si="48"/>
        <v/>
      </c>
      <c r="J80" s="10" t="str">
        <f t="shared" si="49"/>
        <v/>
      </c>
      <c r="K80" s="17"/>
      <c r="L80" s="17"/>
      <c r="M80" s="17"/>
      <c r="N80" s="23">
        <f t="shared" si="50"/>
        <v>0</v>
      </c>
      <c r="O80" s="32">
        <f t="shared" si="51"/>
        <v>0</v>
      </c>
      <c r="P80" s="32">
        <f t="shared" si="52"/>
        <v>0</v>
      </c>
      <c r="Q80" s="32">
        <f t="shared" si="53"/>
        <v>0</v>
      </c>
      <c r="R80" s="32">
        <f t="shared" si="54"/>
        <v>0</v>
      </c>
      <c r="S80" s="32">
        <f t="shared" si="55"/>
        <v>0</v>
      </c>
      <c r="T80" s="32">
        <f t="shared" si="56"/>
        <v>0</v>
      </c>
      <c r="U80" s="32">
        <f t="shared" si="57"/>
        <v>0</v>
      </c>
      <c r="V80" s="32">
        <f t="shared" si="58"/>
        <v>0</v>
      </c>
      <c r="W80" s="32">
        <f t="shared" si="59"/>
        <v>0</v>
      </c>
      <c r="X80" s="32">
        <f t="shared" si="60"/>
        <v>0</v>
      </c>
      <c r="Y80" s="32">
        <f t="shared" si="61"/>
        <v>0</v>
      </c>
      <c r="Z80" s="32">
        <f t="shared" si="62"/>
        <v>0</v>
      </c>
      <c r="AA80" s="32">
        <f t="shared" si="63"/>
        <v>0</v>
      </c>
      <c r="AB80" s="32">
        <f t="shared" si="64"/>
        <v>0</v>
      </c>
      <c r="AC80" s="32">
        <f t="shared" si="65"/>
        <v>0</v>
      </c>
    </row>
    <row r="81" spans="1:44" x14ac:dyDescent="0.2">
      <c r="A81" s="21">
        <v>78</v>
      </c>
      <c r="B81" s="13"/>
      <c r="C81" s="13"/>
      <c r="D81" s="14"/>
      <c r="E81" s="28" t="str">
        <f t="shared" si="44"/>
        <v/>
      </c>
      <c r="F81" s="28" t="str">
        <f t="shared" si="45"/>
        <v/>
      </c>
      <c r="G81" s="29" t="str">
        <f t="shared" si="46"/>
        <v/>
      </c>
      <c r="H81" s="9" t="str">
        <f t="shared" si="47"/>
        <v/>
      </c>
      <c r="I81" s="9" t="str">
        <f t="shared" si="48"/>
        <v/>
      </c>
      <c r="J81" s="10" t="str">
        <f t="shared" si="49"/>
        <v/>
      </c>
      <c r="K81" s="17"/>
      <c r="L81" s="17"/>
      <c r="M81" s="17"/>
      <c r="N81" s="23">
        <f t="shared" si="50"/>
        <v>0</v>
      </c>
      <c r="O81" s="32">
        <f t="shared" si="51"/>
        <v>0</v>
      </c>
      <c r="P81" s="32">
        <f t="shared" si="52"/>
        <v>0</v>
      </c>
      <c r="Q81" s="32">
        <f t="shared" si="53"/>
        <v>0</v>
      </c>
      <c r="R81" s="32">
        <f t="shared" si="54"/>
        <v>0</v>
      </c>
      <c r="S81" s="32">
        <f t="shared" si="55"/>
        <v>0</v>
      </c>
      <c r="T81" s="32">
        <f t="shared" si="56"/>
        <v>0</v>
      </c>
      <c r="U81" s="32">
        <f t="shared" si="57"/>
        <v>0</v>
      </c>
      <c r="V81" s="32">
        <f t="shared" si="58"/>
        <v>0</v>
      </c>
      <c r="W81" s="32">
        <f t="shared" si="59"/>
        <v>0</v>
      </c>
      <c r="X81" s="32">
        <f t="shared" si="60"/>
        <v>0</v>
      </c>
      <c r="Y81" s="32">
        <f t="shared" si="61"/>
        <v>0</v>
      </c>
      <c r="Z81" s="32">
        <f t="shared" si="62"/>
        <v>0</v>
      </c>
      <c r="AA81" s="32">
        <f t="shared" si="63"/>
        <v>0</v>
      </c>
      <c r="AB81" s="32">
        <f t="shared" si="64"/>
        <v>0</v>
      </c>
      <c r="AC81" s="32">
        <f t="shared" si="65"/>
        <v>0</v>
      </c>
    </row>
    <row r="82" spans="1:44" x14ac:dyDescent="0.2">
      <c r="A82" s="21">
        <v>79</v>
      </c>
      <c r="B82" s="13"/>
      <c r="C82" s="13"/>
      <c r="D82" s="14"/>
      <c r="E82" s="28" t="str">
        <f t="shared" si="44"/>
        <v/>
      </c>
      <c r="F82" s="28" t="str">
        <f t="shared" si="45"/>
        <v/>
      </c>
      <c r="G82" s="29" t="str">
        <f t="shared" si="46"/>
        <v/>
      </c>
      <c r="H82" s="9" t="str">
        <f t="shared" si="47"/>
        <v/>
      </c>
      <c r="I82" s="9" t="str">
        <f t="shared" si="48"/>
        <v/>
      </c>
      <c r="J82" s="10" t="str">
        <f t="shared" si="49"/>
        <v/>
      </c>
      <c r="K82" s="17"/>
      <c r="L82" s="17"/>
      <c r="M82" s="17"/>
      <c r="N82" s="23">
        <f t="shared" si="50"/>
        <v>0</v>
      </c>
      <c r="O82" s="32">
        <f t="shared" si="51"/>
        <v>0</v>
      </c>
      <c r="P82" s="32">
        <f t="shared" si="52"/>
        <v>0</v>
      </c>
      <c r="Q82" s="32">
        <f t="shared" si="53"/>
        <v>0</v>
      </c>
      <c r="R82" s="32">
        <f t="shared" si="54"/>
        <v>0</v>
      </c>
      <c r="S82" s="32">
        <f t="shared" si="55"/>
        <v>0</v>
      </c>
      <c r="T82" s="32">
        <f t="shared" si="56"/>
        <v>0</v>
      </c>
      <c r="U82" s="32">
        <f t="shared" si="57"/>
        <v>0</v>
      </c>
      <c r="V82" s="32">
        <f t="shared" si="58"/>
        <v>0</v>
      </c>
      <c r="W82" s="32">
        <f t="shared" si="59"/>
        <v>0</v>
      </c>
      <c r="X82" s="32">
        <f t="shared" si="60"/>
        <v>0</v>
      </c>
      <c r="Y82" s="32">
        <f t="shared" si="61"/>
        <v>0</v>
      </c>
      <c r="Z82" s="32">
        <f t="shared" si="62"/>
        <v>0</v>
      </c>
      <c r="AA82" s="32">
        <f t="shared" si="63"/>
        <v>0</v>
      </c>
      <c r="AB82" s="32">
        <f t="shared" si="64"/>
        <v>0</v>
      </c>
      <c r="AC82" s="32">
        <f t="shared" si="65"/>
        <v>0</v>
      </c>
    </row>
    <row r="83" spans="1:44" x14ac:dyDescent="0.2">
      <c r="A83" s="21">
        <v>80</v>
      </c>
      <c r="B83" s="34"/>
      <c r="C83" s="34"/>
      <c r="D83" s="35"/>
      <c r="E83" s="39" t="str">
        <f t="shared" si="44"/>
        <v/>
      </c>
      <c r="F83" s="39" t="str">
        <f t="shared" si="45"/>
        <v/>
      </c>
      <c r="G83" s="40" t="str">
        <f t="shared" si="46"/>
        <v/>
      </c>
      <c r="H83" s="37" t="str">
        <f t="shared" si="47"/>
        <v/>
      </c>
      <c r="I83" s="37" t="str">
        <f t="shared" si="48"/>
        <v/>
      </c>
      <c r="J83" s="38" t="str">
        <f t="shared" si="49"/>
        <v/>
      </c>
      <c r="K83" s="36"/>
      <c r="L83" s="36"/>
      <c r="M83" s="36"/>
      <c r="N83" s="42">
        <f t="shared" si="50"/>
        <v>0</v>
      </c>
      <c r="O83" s="43">
        <f t="shared" si="51"/>
        <v>0</v>
      </c>
      <c r="P83" s="43">
        <f t="shared" si="52"/>
        <v>0</v>
      </c>
      <c r="Q83" s="43">
        <f t="shared" si="53"/>
        <v>0</v>
      </c>
      <c r="R83" s="43">
        <f t="shared" si="54"/>
        <v>0</v>
      </c>
      <c r="S83" s="43">
        <f t="shared" si="55"/>
        <v>0</v>
      </c>
      <c r="T83" s="43">
        <f t="shared" si="56"/>
        <v>0</v>
      </c>
      <c r="U83" s="43">
        <f t="shared" si="57"/>
        <v>0</v>
      </c>
      <c r="V83" s="43">
        <f t="shared" si="58"/>
        <v>0</v>
      </c>
      <c r="W83" s="43">
        <f t="shared" si="59"/>
        <v>0</v>
      </c>
      <c r="X83" s="43">
        <f t="shared" si="60"/>
        <v>0</v>
      </c>
      <c r="Y83" s="43">
        <f t="shared" si="61"/>
        <v>0</v>
      </c>
      <c r="Z83" s="43">
        <f t="shared" si="62"/>
        <v>0</v>
      </c>
      <c r="AA83" s="43">
        <f t="shared" si="63"/>
        <v>0</v>
      </c>
      <c r="AB83" s="43">
        <f t="shared" si="64"/>
        <v>0</v>
      </c>
      <c r="AC83" s="43">
        <f t="shared" si="65"/>
        <v>0</v>
      </c>
    </row>
    <row r="84" spans="1:44" x14ac:dyDescent="0.2">
      <c r="A84" s="70"/>
      <c r="B84" s="71"/>
      <c r="C84" s="71"/>
      <c r="D84" s="71"/>
      <c r="E84" s="71"/>
      <c r="F84" s="71"/>
      <c r="G84" s="71"/>
      <c r="H84" s="71"/>
      <c r="I84" s="71"/>
      <c r="J84" s="71"/>
      <c r="K84" s="71"/>
      <c r="L84" s="71"/>
      <c r="M84" s="71"/>
      <c r="N84" s="72"/>
      <c r="O84" s="31">
        <f>SUM(O$4:O$83)</f>
        <v>0</v>
      </c>
      <c r="P84" s="31">
        <f t="shared" ref="P84:AC84" si="66">SUM(P$4:P$83)</f>
        <v>0</v>
      </c>
      <c r="Q84" s="31">
        <f t="shared" si="66"/>
        <v>0</v>
      </c>
      <c r="R84" s="31">
        <f t="shared" si="66"/>
        <v>0</v>
      </c>
      <c r="S84" s="31">
        <f t="shared" si="66"/>
        <v>0</v>
      </c>
      <c r="T84" s="31">
        <f t="shared" si="66"/>
        <v>0</v>
      </c>
      <c r="U84" s="31">
        <f t="shared" si="66"/>
        <v>0</v>
      </c>
      <c r="V84" s="31">
        <f t="shared" si="66"/>
        <v>0</v>
      </c>
      <c r="W84" s="31">
        <f t="shared" si="66"/>
        <v>0</v>
      </c>
      <c r="X84" s="31">
        <f t="shared" si="66"/>
        <v>0</v>
      </c>
      <c r="Y84" s="31">
        <f t="shared" si="66"/>
        <v>0</v>
      </c>
      <c r="Z84" s="31">
        <f t="shared" si="66"/>
        <v>0</v>
      </c>
      <c r="AA84" s="31">
        <f t="shared" si="66"/>
        <v>0</v>
      </c>
      <c r="AB84" s="31">
        <f t="shared" si="66"/>
        <v>0</v>
      </c>
      <c r="AC84" s="31">
        <f t="shared" si="66"/>
        <v>0</v>
      </c>
    </row>
    <row r="85" spans="1:44" x14ac:dyDescent="0.2">
      <c r="O85" s="3"/>
      <c r="P85" s="3"/>
      <c r="Q85" s="3"/>
      <c r="R85" s="3"/>
      <c r="S85" s="3"/>
      <c r="T85" s="3"/>
      <c r="U85" s="3"/>
      <c r="V85" s="3"/>
      <c r="W85" s="3"/>
      <c r="X85" s="3"/>
      <c r="Y85" s="3"/>
      <c r="Z85" s="3"/>
      <c r="AA85" s="3"/>
      <c r="AB85" s="3"/>
      <c r="AC85" s="3"/>
    </row>
    <row r="86" spans="1:44" x14ac:dyDescent="0.2">
      <c r="O86" s="3"/>
      <c r="P86" s="3"/>
      <c r="Q86" s="3"/>
      <c r="R86" s="3"/>
      <c r="S86" s="3"/>
      <c r="T86" s="3"/>
      <c r="U86" s="3"/>
      <c r="V86" s="3"/>
      <c r="W86" s="3"/>
      <c r="X86" s="3"/>
      <c r="Y86" s="3"/>
      <c r="Z86" s="3"/>
      <c r="AA86" s="3"/>
      <c r="AB86" s="3"/>
      <c r="AC86" s="3"/>
    </row>
    <row r="87" spans="1:44" x14ac:dyDescent="0.2">
      <c r="O87" s="3"/>
      <c r="P87" s="3"/>
      <c r="Q87" s="3"/>
      <c r="R87" s="3"/>
      <c r="S87" s="3"/>
      <c r="T87" s="3"/>
      <c r="U87" s="3"/>
      <c r="V87" s="3"/>
      <c r="W87" s="3"/>
      <c r="X87" s="3"/>
      <c r="Y87" s="3"/>
      <c r="Z87" s="3"/>
      <c r="AA87" s="3"/>
      <c r="AB87" s="3"/>
      <c r="AC87" s="3"/>
    </row>
    <row r="88" spans="1:44" ht="25" x14ac:dyDescent="0.25">
      <c r="O88" s="3"/>
      <c r="P88" s="3"/>
      <c r="Q88" s="3"/>
      <c r="R88" s="3"/>
      <c r="S88" s="3"/>
      <c r="T88" s="3"/>
      <c r="U88" s="3"/>
      <c r="V88" s="3"/>
      <c r="W88" s="3"/>
      <c r="X88" s="3"/>
      <c r="Y88" s="3"/>
      <c r="Z88" s="3"/>
      <c r="AA88" s="3"/>
      <c r="AB88" s="3"/>
      <c r="AC88" s="3"/>
      <c r="AD88" s="4"/>
      <c r="AE88" s="4"/>
      <c r="AF88" s="4"/>
      <c r="AG88" s="107" t="s">
        <v>13</v>
      </c>
      <c r="AH88" s="108"/>
      <c r="AI88" s="109"/>
      <c r="AJ88" s="107" t="s">
        <v>14</v>
      </c>
      <c r="AK88" s="108"/>
      <c r="AL88" s="109"/>
      <c r="AM88" s="107" t="s">
        <v>26</v>
      </c>
      <c r="AN88" s="108"/>
      <c r="AO88" s="109"/>
      <c r="AP88" s="107" t="s">
        <v>4</v>
      </c>
      <c r="AQ88" s="108"/>
      <c r="AR88" s="109"/>
    </row>
    <row r="89" spans="1:44" ht="25" x14ac:dyDescent="0.25">
      <c r="O89" s="3"/>
      <c r="P89" s="3"/>
      <c r="Q89" s="3"/>
      <c r="R89" s="3"/>
      <c r="S89" s="3"/>
      <c r="T89" s="3"/>
      <c r="U89" s="3"/>
      <c r="V89" s="3"/>
      <c r="W89" s="3"/>
      <c r="X89" s="3"/>
      <c r="Y89" s="3"/>
      <c r="Z89" s="3"/>
      <c r="AA89" s="3"/>
      <c r="AB89" s="3"/>
      <c r="AC89" s="3"/>
      <c r="AD89" s="110">
        <f>($O$2)</f>
        <v>2123</v>
      </c>
      <c r="AE89" s="111"/>
      <c r="AF89" s="112"/>
      <c r="AG89" s="79">
        <f>($O$84)</f>
        <v>0</v>
      </c>
      <c r="AH89" s="79"/>
      <c r="AI89" s="79"/>
      <c r="AJ89" s="79">
        <f>($P$84)</f>
        <v>0</v>
      </c>
      <c r="AK89" s="79"/>
      <c r="AL89" s="79"/>
      <c r="AM89" s="79">
        <f>($Q$84)</f>
        <v>0</v>
      </c>
      <c r="AN89" s="79"/>
      <c r="AO89" s="79"/>
      <c r="AP89" s="113">
        <f>SUM($AG89:$AO89)</f>
        <v>0</v>
      </c>
      <c r="AQ89" s="113"/>
      <c r="AR89" s="113"/>
    </row>
    <row r="90" spans="1:44" ht="25" x14ac:dyDescent="0.25">
      <c r="O90" s="3"/>
      <c r="P90" s="3"/>
      <c r="Q90" s="3"/>
      <c r="R90" s="3"/>
      <c r="S90" s="3"/>
      <c r="T90" s="3"/>
      <c r="U90" s="3"/>
      <c r="V90" s="3"/>
      <c r="W90" s="3"/>
      <c r="X90" s="3"/>
      <c r="Y90" s="3"/>
      <c r="Z90" s="3"/>
      <c r="AA90" s="3"/>
      <c r="AB90" s="3"/>
      <c r="AC90" s="3"/>
      <c r="AD90" s="99">
        <f>($R$2)</f>
        <v>2325</v>
      </c>
      <c r="AE90" s="100"/>
      <c r="AF90" s="101"/>
      <c r="AG90" s="84">
        <f>($R$84)</f>
        <v>0</v>
      </c>
      <c r="AH90" s="84"/>
      <c r="AI90" s="84"/>
      <c r="AJ90" s="84">
        <f>($S$84)</f>
        <v>0</v>
      </c>
      <c r="AK90" s="84"/>
      <c r="AL90" s="84"/>
      <c r="AM90" s="84">
        <f>($T$84)</f>
        <v>0</v>
      </c>
      <c r="AN90" s="84"/>
      <c r="AO90" s="84"/>
      <c r="AP90" s="102">
        <f t="shared" ref="AP90:AP93" si="67">SUM($AG90:$AO90)</f>
        <v>0</v>
      </c>
      <c r="AQ90" s="102"/>
      <c r="AR90" s="102"/>
    </row>
    <row r="91" spans="1:44" ht="25" x14ac:dyDescent="0.25">
      <c r="O91" s="3"/>
      <c r="P91" s="3"/>
      <c r="Q91" s="3"/>
      <c r="R91" s="3"/>
      <c r="S91" s="3"/>
      <c r="T91" s="3"/>
      <c r="U91" s="3"/>
      <c r="V91" s="3"/>
      <c r="W91" s="3"/>
      <c r="X91" s="3"/>
      <c r="Y91" s="3"/>
      <c r="Z91" s="3"/>
      <c r="AA91" s="3"/>
      <c r="AB91" s="3"/>
      <c r="AC91" s="3"/>
      <c r="AD91" s="99">
        <f>($U$2)</f>
        <v>2527</v>
      </c>
      <c r="AE91" s="100"/>
      <c r="AF91" s="101"/>
      <c r="AG91" s="84">
        <f>($U$84)</f>
        <v>0</v>
      </c>
      <c r="AH91" s="84"/>
      <c r="AI91" s="84"/>
      <c r="AJ91" s="84">
        <f>($V$84)</f>
        <v>0</v>
      </c>
      <c r="AK91" s="84"/>
      <c r="AL91" s="84"/>
      <c r="AM91" s="84">
        <f>($W$84)</f>
        <v>0</v>
      </c>
      <c r="AN91" s="84"/>
      <c r="AO91" s="84"/>
      <c r="AP91" s="102">
        <f t="shared" si="67"/>
        <v>0</v>
      </c>
      <c r="AQ91" s="102"/>
      <c r="AR91" s="102"/>
    </row>
    <row r="92" spans="1:44" ht="25" x14ac:dyDescent="0.25">
      <c r="O92" s="3"/>
      <c r="P92" s="3"/>
      <c r="Q92" s="3"/>
      <c r="R92" s="3"/>
      <c r="S92" s="3"/>
      <c r="T92" s="3"/>
      <c r="U92" s="3"/>
      <c r="V92" s="3"/>
      <c r="W92" s="3"/>
      <c r="X92" s="3"/>
      <c r="Y92" s="3"/>
      <c r="Z92" s="3"/>
      <c r="AA92" s="3"/>
      <c r="AB92" s="3"/>
      <c r="AC92" s="3"/>
      <c r="AD92" s="99">
        <f>($X$2)</f>
        <v>2729</v>
      </c>
      <c r="AE92" s="100"/>
      <c r="AF92" s="101"/>
      <c r="AG92" s="84">
        <f>($X$84)</f>
        <v>0</v>
      </c>
      <c r="AH92" s="84"/>
      <c r="AI92" s="84"/>
      <c r="AJ92" s="84">
        <f>($Y$84)</f>
        <v>0</v>
      </c>
      <c r="AK92" s="84"/>
      <c r="AL92" s="84"/>
      <c r="AM92" s="84">
        <f>($Z$84)</f>
        <v>0</v>
      </c>
      <c r="AN92" s="84"/>
      <c r="AO92" s="84"/>
      <c r="AP92" s="102">
        <f t="shared" si="67"/>
        <v>0</v>
      </c>
      <c r="AQ92" s="102"/>
      <c r="AR92" s="102"/>
    </row>
    <row r="93" spans="1:44" ht="25" x14ac:dyDescent="0.25">
      <c r="O93" s="3"/>
      <c r="P93" s="3"/>
      <c r="Q93" s="3"/>
      <c r="R93" s="3"/>
      <c r="S93" s="3"/>
      <c r="T93" s="3"/>
      <c r="U93" s="3"/>
      <c r="V93" s="3"/>
      <c r="W93" s="3"/>
      <c r="X93" s="3"/>
      <c r="Y93" s="3"/>
      <c r="Z93" s="3"/>
      <c r="AA93" s="3"/>
      <c r="AB93" s="3"/>
      <c r="AC93" s="3"/>
      <c r="AD93" s="103">
        <f>($AA$2)</f>
        <v>2931</v>
      </c>
      <c r="AE93" s="104"/>
      <c r="AF93" s="105"/>
      <c r="AG93" s="89">
        <f>($AA$84)</f>
        <v>0</v>
      </c>
      <c r="AH93" s="89"/>
      <c r="AI93" s="89"/>
      <c r="AJ93" s="89">
        <f>($AB$84)</f>
        <v>0</v>
      </c>
      <c r="AK93" s="89"/>
      <c r="AL93" s="89"/>
      <c r="AM93" s="89">
        <f>($AC$84)</f>
        <v>0</v>
      </c>
      <c r="AN93" s="89"/>
      <c r="AO93" s="89"/>
      <c r="AP93" s="106">
        <f t="shared" si="67"/>
        <v>0</v>
      </c>
      <c r="AQ93" s="106"/>
      <c r="AR93" s="106"/>
    </row>
    <row r="94" spans="1:44" ht="25" x14ac:dyDescent="0.25">
      <c r="O94" s="3"/>
      <c r="P94" s="3"/>
      <c r="Q94" s="3"/>
      <c r="R94" s="3"/>
      <c r="S94" s="3"/>
      <c r="T94" s="3"/>
      <c r="U94" s="3"/>
      <c r="V94" s="3"/>
      <c r="W94" s="3"/>
      <c r="X94" s="3"/>
      <c r="Y94" s="3"/>
      <c r="Z94" s="3"/>
      <c r="AA94" s="3"/>
      <c r="AB94" s="3"/>
      <c r="AC94" s="3"/>
      <c r="AD94" s="95" t="s">
        <v>4</v>
      </c>
      <c r="AE94" s="96"/>
      <c r="AF94" s="97"/>
      <c r="AG94" s="98">
        <f>SUM(AG$89:AI$93)</f>
        <v>0</v>
      </c>
      <c r="AH94" s="98"/>
      <c r="AI94" s="98"/>
      <c r="AJ94" s="98">
        <f>SUM(AJ$89:AL$93)</f>
        <v>0</v>
      </c>
      <c r="AK94" s="98"/>
      <c r="AL94" s="98"/>
      <c r="AM94" s="98">
        <f>SUM(AM$89:AO$93)</f>
        <v>0</v>
      </c>
      <c r="AN94" s="98"/>
      <c r="AO94" s="98"/>
      <c r="AP94" s="98">
        <f>SUM(AP$89:AR$93)</f>
        <v>0</v>
      </c>
      <c r="AQ94" s="98"/>
      <c r="AR94" s="98"/>
    </row>
    <row r="95" spans="1:44" x14ac:dyDescent="0.2">
      <c r="O95" s="3"/>
      <c r="P95" s="3"/>
      <c r="Q95" s="3"/>
      <c r="R95" s="3"/>
      <c r="S95" s="3"/>
      <c r="T95" s="3"/>
      <c r="U95" s="3"/>
      <c r="V95" s="3"/>
      <c r="W95" s="3"/>
      <c r="X95" s="3"/>
      <c r="Y95" s="3"/>
      <c r="Z95" s="3"/>
      <c r="AA95" s="3"/>
      <c r="AB95" s="3"/>
      <c r="AC95" s="3"/>
    </row>
    <row r="96" spans="1:44" x14ac:dyDescent="0.2">
      <c r="O96" s="3"/>
      <c r="P96" s="3"/>
      <c r="Q96" s="3"/>
      <c r="R96" s="3"/>
      <c r="S96" s="3"/>
      <c r="T96" s="3"/>
      <c r="U96" s="3"/>
      <c r="V96" s="3"/>
      <c r="W96" s="3"/>
      <c r="X96" s="3"/>
      <c r="Y96" s="3"/>
      <c r="Z96" s="3"/>
      <c r="AA96" s="3"/>
      <c r="AB96" s="3"/>
      <c r="AC96" s="3"/>
    </row>
    <row r="97" spans="15:29" x14ac:dyDescent="0.2">
      <c r="O97" s="3"/>
      <c r="P97" s="3"/>
      <c r="Q97" s="3"/>
      <c r="R97" s="3"/>
      <c r="S97" s="3"/>
      <c r="T97" s="3"/>
      <c r="U97" s="3"/>
      <c r="V97" s="3"/>
      <c r="W97" s="3"/>
      <c r="X97" s="3"/>
      <c r="Y97" s="3"/>
      <c r="Z97" s="3"/>
      <c r="AA97" s="3"/>
      <c r="AB97" s="3"/>
      <c r="AC97" s="3"/>
    </row>
    <row r="98" spans="15:29" x14ac:dyDescent="0.2">
      <c r="O98" s="3"/>
      <c r="P98" s="3"/>
      <c r="Q98" s="3"/>
      <c r="R98" s="3"/>
      <c r="S98" s="3"/>
      <c r="T98" s="3"/>
      <c r="U98" s="3"/>
      <c r="V98" s="3"/>
      <c r="W98" s="3"/>
      <c r="X98" s="3"/>
      <c r="Y98" s="3"/>
      <c r="Z98" s="3"/>
      <c r="AA98" s="3"/>
      <c r="AB98" s="3"/>
      <c r="AC98" s="3"/>
    </row>
    <row r="99" spans="15:29" x14ac:dyDescent="0.2">
      <c r="O99" s="3"/>
      <c r="P99" s="3"/>
      <c r="Q99" s="3"/>
      <c r="R99" s="3"/>
      <c r="S99" s="3"/>
      <c r="T99" s="3"/>
      <c r="U99" s="3"/>
      <c r="V99" s="3"/>
      <c r="W99" s="3"/>
      <c r="X99" s="3"/>
      <c r="Y99" s="3"/>
      <c r="Z99" s="3"/>
      <c r="AA99" s="3"/>
      <c r="AB99" s="3"/>
      <c r="AC99" s="3"/>
    </row>
    <row r="100" spans="15:29" x14ac:dyDescent="0.2">
      <c r="O100" s="3"/>
      <c r="P100" s="3"/>
      <c r="Q100" s="3"/>
      <c r="R100" s="3"/>
      <c r="S100" s="3"/>
      <c r="T100" s="3"/>
      <c r="U100" s="3"/>
      <c r="V100" s="3"/>
      <c r="W100" s="3"/>
      <c r="X100" s="3"/>
      <c r="Y100" s="3"/>
      <c r="Z100" s="3"/>
      <c r="AA100" s="3"/>
      <c r="AB100" s="3"/>
      <c r="AC100" s="3"/>
    </row>
    <row r="101" spans="15:29" x14ac:dyDescent="0.2">
      <c r="O101" s="3"/>
      <c r="P101" s="3"/>
      <c r="Q101" s="3"/>
      <c r="R101" s="3"/>
      <c r="S101" s="3"/>
      <c r="T101" s="3"/>
      <c r="U101" s="3"/>
      <c r="V101" s="3"/>
      <c r="W101" s="3"/>
      <c r="X101" s="3"/>
      <c r="Y101" s="3"/>
      <c r="Z101" s="3"/>
      <c r="AA101" s="3"/>
      <c r="AB101" s="3"/>
      <c r="AC101" s="3"/>
    </row>
  </sheetData>
  <sheetProtection sheet="1" objects="1" scenarios="1" formatCells="0" insertRows="0" deleteRows="0" selectLockedCells="1" sort="0" autoFilter="0"/>
  <autoFilter ref="A3:N83" xr:uid="{00000000-0009-0000-0000-000002000000}"/>
  <sortState xmlns:xlrd2="http://schemas.microsoft.com/office/spreadsheetml/2017/richdata2" ref="B3:N82">
    <sortCondition ref="E3:E82"/>
    <sortCondition ref="I3:I82"/>
    <sortCondition ref="C3:C82"/>
    <sortCondition ref="D3:D82"/>
  </sortState>
  <mergeCells count="44">
    <mergeCell ref="AD89:AF89"/>
    <mergeCell ref="AD90:AF90"/>
    <mergeCell ref="AD91:AF91"/>
    <mergeCell ref="AD92:AF92"/>
    <mergeCell ref="AD93:AF93"/>
    <mergeCell ref="AD94:AF94"/>
    <mergeCell ref="AP94:AR94"/>
    <mergeCell ref="AM94:AO94"/>
    <mergeCell ref="AJ94:AL94"/>
    <mergeCell ref="AG94:AI94"/>
    <mergeCell ref="AG88:AI88"/>
    <mergeCell ref="AJ88:AL88"/>
    <mergeCell ref="AM88:AO88"/>
    <mergeCell ref="AP88:AR88"/>
    <mergeCell ref="AP89:AR89"/>
    <mergeCell ref="AM89:AO89"/>
    <mergeCell ref="AG89:AI89"/>
    <mergeCell ref="AP90:AR90"/>
    <mergeCell ref="AP91:AR91"/>
    <mergeCell ref="AP92:AR92"/>
    <mergeCell ref="AP93:AR93"/>
    <mergeCell ref="AJ93:AL93"/>
    <mergeCell ref="AM90:AO90"/>
    <mergeCell ref="AM91:AO91"/>
    <mergeCell ref="AM92:AO92"/>
    <mergeCell ref="AM93:AO93"/>
    <mergeCell ref="AG90:AI90"/>
    <mergeCell ref="AG91:AI91"/>
    <mergeCell ref="AG92:AI92"/>
    <mergeCell ref="AG93:AI93"/>
    <mergeCell ref="AJ89:AL89"/>
    <mergeCell ref="AJ90:AL90"/>
    <mergeCell ref="AJ91:AL91"/>
    <mergeCell ref="AJ92:AL92"/>
    <mergeCell ref="X2:Z2"/>
    <mergeCell ref="AA2:AC2"/>
    <mergeCell ref="E1:G1"/>
    <mergeCell ref="H1:J1"/>
    <mergeCell ref="K1:M1"/>
    <mergeCell ref="A84:N84"/>
    <mergeCell ref="A1:C1"/>
    <mergeCell ref="O2:Q2"/>
    <mergeCell ref="R2:T2"/>
    <mergeCell ref="U2:W2"/>
  </mergeCells>
  <phoneticPr fontId="5" type="noConversion"/>
  <printOptions horizontalCentered="1"/>
  <pageMargins left="0.25" right="0.25" top="1" bottom="0.5" header="0.25" footer="0.25"/>
  <pageSetup paperSize="3" scale="75" orientation="portrait" horizontalDpi="4294967292" verticalDpi="4294967292"/>
  <headerFooter>
    <oddHeader>&amp;C&amp;"Arial Narrow,Regular"&amp;10&amp;K000000UNIVERSITY OF WISCONSIN SYSTEM&amp;"Arial Narrow Bold,Bold"
&amp;14UNIFIED CAPITAL PROJECT PRIORITY AND SEQUENCE&amp;10
&amp;"Arial Narrow Italic,Italic"&amp;12 2021-23 through 2029-31</oddHeader>
    <oddFooter>&amp;L&amp;"Arial Narrow,Regular"&amp;8&amp;K000000&amp;D&amp;C&amp;"Arial Narrow,Regular"&amp;8&amp;K000000PPC Rev 2021-07 (11.0 x 17.0)&amp;R&amp;"Lucida Grande,Regular"&amp;8&amp;K000000page &amp;P of &amp;N</oddFooter>
  </headerFooter>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A4941-ACC0-CD47-BBA9-ECF2BE3480DD}">
  <sheetPr>
    <tabColor theme="0"/>
  </sheetPr>
  <dimension ref="A1:I27"/>
  <sheetViews>
    <sheetView zoomScale="180" zoomScaleNormal="180" workbookViewId="0">
      <selection activeCell="B2" sqref="B2"/>
    </sheetView>
  </sheetViews>
  <sheetFormatPr baseColWidth="10" defaultRowHeight="16" x14ac:dyDescent="0.2"/>
  <cols>
    <col min="1" max="2" width="12.83203125" customWidth="1"/>
    <col min="3" max="3" width="6.83203125" customWidth="1"/>
    <col min="4" max="4" width="12.83203125" customWidth="1"/>
    <col min="5" max="5" width="6.83203125" customWidth="1"/>
    <col min="6" max="6" width="3.83203125" customWidth="1"/>
    <col min="7" max="7" width="12.83203125" customWidth="1"/>
    <col min="8" max="8" width="5.83203125" customWidth="1"/>
    <col min="9" max="9" width="50.83203125" customWidth="1"/>
  </cols>
  <sheetData>
    <row r="1" spans="1:9" x14ac:dyDescent="0.2">
      <c r="A1" s="115" t="s">
        <v>40</v>
      </c>
      <c r="B1" s="115"/>
      <c r="C1" s="115"/>
      <c r="D1" s="115"/>
      <c r="E1" s="115"/>
      <c r="F1" s="115"/>
      <c r="G1" s="115"/>
      <c r="H1" s="1"/>
      <c r="I1" s="60" t="s">
        <v>47</v>
      </c>
    </row>
    <row r="2" spans="1:9" x14ac:dyDescent="0.2">
      <c r="A2" s="51" t="s">
        <v>34</v>
      </c>
      <c r="B2" s="57">
        <v>0</v>
      </c>
      <c r="C2" s="52" t="s">
        <v>45</v>
      </c>
      <c r="D2" s="57">
        <v>0</v>
      </c>
      <c r="E2" s="52" t="s">
        <v>46</v>
      </c>
      <c r="F2" s="1"/>
      <c r="G2" s="1"/>
      <c r="H2" s="1"/>
      <c r="I2" s="1"/>
    </row>
    <row r="3" spans="1:9" x14ac:dyDescent="0.2">
      <c r="A3" s="1"/>
      <c r="B3" s="1"/>
      <c r="C3" s="1"/>
      <c r="D3" s="1"/>
      <c r="E3" s="1"/>
      <c r="F3" s="1"/>
      <c r="G3" s="1"/>
      <c r="H3" s="1"/>
      <c r="I3" s="1"/>
    </row>
    <row r="4" spans="1:9" x14ac:dyDescent="0.2">
      <c r="A4" s="116" t="s">
        <v>41</v>
      </c>
      <c r="B4" s="116"/>
      <c r="C4" s="116"/>
      <c r="D4" s="116"/>
      <c r="E4" s="116"/>
      <c r="F4" s="116"/>
      <c r="G4" s="116"/>
      <c r="H4" s="1"/>
      <c r="I4" s="1"/>
    </row>
    <row r="5" spans="1:9" x14ac:dyDescent="0.2">
      <c r="A5" s="51" t="s">
        <v>35</v>
      </c>
      <c r="B5" s="56">
        <f>SUM(B$11,B$17,B$23)</f>
        <v>0</v>
      </c>
      <c r="C5" s="1" t="s">
        <v>45</v>
      </c>
      <c r="D5" s="56">
        <f>SUM(D$11,D$17,D$23)</f>
        <v>0</v>
      </c>
      <c r="E5" s="1" t="s">
        <v>46</v>
      </c>
      <c r="F5" s="53" t="s">
        <v>39</v>
      </c>
      <c r="G5" s="56">
        <f>SUM(G$11,G$17,G$23)</f>
        <v>0</v>
      </c>
      <c r="H5" s="1"/>
      <c r="I5" s="114" t="s">
        <v>48</v>
      </c>
    </row>
    <row r="6" spans="1:9" x14ac:dyDescent="0.2">
      <c r="A6" s="51" t="s">
        <v>36</v>
      </c>
      <c r="B6" s="56">
        <f>SUM(B$12,B$18,B$24)</f>
        <v>0</v>
      </c>
      <c r="C6" s="1" t="s">
        <v>45</v>
      </c>
      <c r="D6" s="56">
        <f>SUM(D$12,D$18,D$24)</f>
        <v>0</v>
      </c>
      <c r="E6" s="1" t="s">
        <v>46</v>
      </c>
      <c r="F6" s="53" t="s">
        <v>39</v>
      </c>
      <c r="G6" s="56">
        <f>SUM(G$12,G$18,G$24)</f>
        <v>0</v>
      </c>
      <c r="H6" s="1"/>
      <c r="I6" s="114"/>
    </row>
    <row r="7" spans="1:9" x14ac:dyDescent="0.2">
      <c r="A7" s="51" t="s">
        <v>37</v>
      </c>
      <c r="B7" s="56">
        <f>SUM(B$13,B$19,B$25)</f>
        <v>0</v>
      </c>
      <c r="C7" s="1" t="s">
        <v>45</v>
      </c>
      <c r="D7" s="56">
        <f>SUM(D$13,D$19,D$25)</f>
        <v>0</v>
      </c>
      <c r="E7" s="1" t="s">
        <v>46</v>
      </c>
      <c r="F7" s="53" t="s">
        <v>39</v>
      </c>
      <c r="G7" s="56">
        <f>SUM(G$13,G$19,G$25)</f>
        <v>0</v>
      </c>
      <c r="H7" s="1"/>
      <c r="I7" s="114"/>
    </row>
    <row r="8" spans="1:9" x14ac:dyDescent="0.2">
      <c r="A8" s="51" t="s">
        <v>38</v>
      </c>
      <c r="B8" s="58">
        <f>SUM(B$14,B$20,B$26)</f>
        <v>0</v>
      </c>
      <c r="C8" s="52" t="s">
        <v>45</v>
      </c>
      <c r="D8" s="58">
        <f>SUM(D$14,D$20,D$26)</f>
        <v>0</v>
      </c>
      <c r="E8" s="52" t="s">
        <v>46</v>
      </c>
      <c r="F8" s="54" t="s">
        <v>39</v>
      </c>
      <c r="G8" s="58">
        <f>SUM(G$14,G$20,G$26)</f>
        <v>0</v>
      </c>
      <c r="H8" s="1"/>
      <c r="I8" s="114"/>
    </row>
    <row r="9" spans="1:9" x14ac:dyDescent="0.2">
      <c r="A9" s="1"/>
      <c r="B9" s="59" t="str">
        <f>IF(B$2=0,"",B$8/B$2)</f>
        <v/>
      </c>
      <c r="C9" s="1"/>
      <c r="D9" s="59" t="str">
        <f>IF(D$2=0,"",D$8/D$2)</f>
        <v/>
      </c>
      <c r="E9" s="1"/>
      <c r="F9" s="1"/>
      <c r="G9" s="1"/>
      <c r="H9" s="1"/>
      <c r="I9" s="1"/>
    </row>
    <row r="10" spans="1:9" x14ac:dyDescent="0.2">
      <c r="A10" s="117" t="s">
        <v>42</v>
      </c>
      <c r="B10" s="117"/>
      <c r="C10" s="117"/>
      <c r="D10" s="117"/>
      <c r="E10" s="117"/>
      <c r="F10" s="117"/>
      <c r="G10" s="117"/>
      <c r="H10" s="1"/>
      <c r="I10" s="1"/>
    </row>
    <row r="11" spans="1:9" ht="16" customHeight="1" x14ac:dyDescent="0.2">
      <c r="A11" s="51" t="s">
        <v>35</v>
      </c>
      <c r="B11" s="55">
        <v>0</v>
      </c>
      <c r="C11" s="1" t="s">
        <v>45</v>
      </c>
      <c r="D11" s="55">
        <v>0</v>
      </c>
      <c r="E11" s="1" t="s">
        <v>46</v>
      </c>
      <c r="F11" s="53" t="s">
        <v>39</v>
      </c>
      <c r="G11" s="55">
        <v>0</v>
      </c>
      <c r="H11" s="1"/>
      <c r="I11" s="114" t="s">
        <v>48</v>
      </c>
    </row>
    <row r="12" spans="1:9" x14ac:dyDescent="0.2">
      <c r="A12" s="51" t="s">
        <v>36</v>
      </c>
      <c r="B12" s="55">
        <v>0</v>
      </c>
      <c r="C12" s="1" t="s">
        <v>45</v>
      </c>
      <c r="D12" s="55">
        <v>0</v>
      </c>
      <c r="E12" s="1" t="s">
        <v>46</v>
      </c>
      <c r="F12" s="53" t="s">
        <v>39</v>
      </c>
      <c r="G12" s="55">
        <v>0</v>
      </c>
      <c r="H12" s="1"/>
      <c r="I12" s="114"/>
    </row>
    <row r="13" spans="1:9" x14ac:dyDescent="0.2">
      <c r="A13" s="51" t="s">
        <v>37</v>
      </c>
      <c r="B13" s="55">
        <v>0</v>
      </c>
      <c r="C13" s="1" t="s">
        <v>45</v>
      </c>
      <c r="D13" s="55">
        <v>0</v>
      </c>
      <c r="E13" s="1" t="s">
        <v>46</v>
      </c>
      <c r="F13" s="53" t="s">
        <v>39</v>
      </c>
      <c r="G13" s="55">
        <v>0</v>
      </c>
      <c r="H13" s="1"/>
      <c r="I13" s="114"/>
    </row>
    <row r="14" spans="1:9" x14ac:dyDescent="0.2">
      <c r="A14" s="51" t="s">
        <v>38</v>
      </c>
      <c r="B14" s="58">
        <f>SUM(B$11:B$13)</f>
        <v>0</v>
      </c>
      <c r="C14" s="52" t="s">
        <v>45</v>
      </c>
      <c r="D14" s="58">
        <f>SUM(D$11:D$13)</f>
        <v>0</v>
      </c>
      <c r="E14" s="52" t="s">
        <v>46</v>
      </c>
      <c r="F14" s="54" t="s">
        <v>39</v>
      </c>
      <c r="G14" s="58">
        <f>SUM(G$11:G$13)</f>
        <v>0</v>
      </c>
      <c r="H14" s="1"/>
      <c r="I14" s="114"/>
    </row>
    <row r="15" spans="1:9" x14ac:dyDescent="0.2">
      <c r="A15" s="1"/>
      <c r="B15" s="59" t="str">
        <f>IF(B$2=0,"",B$14/B$2)</f>
        <v/>
      </c>
      <c r="C15" s="1"/>
      <c r="D15" s="59" t="str">
        <f>IF(D$2=0,"",D$14/D$2)</f>
        <v/>
      </c>
      <c r="E15" s="1"/>
      <c r="F15" s="1"/>
      <c r="G15" s="1"/>
      <c r="H15" s="1"/>
      <c r="I15" s="1"/>
    </row>
    <row r="16" spans="1:9" x14ac:dyDescent="0.2">
      <c r="A16" s="117" t="s">
        <v>43</v>
      </c>
      <c r="B16" s="117"/>
      <c r="C16" s="117"/>
      <c r="D16" s="117"/>
      <c r="E16" s="117"/>
      <c r="F16" s="117"/>
      <c r="G16" s="117"/>
      <c r="H16" s="1"/>
      <c r="I16" s="1"/>
    </row>
    <row r="17" spans="1:9" ht="16" customHeight="1" x14ac:dyDescent="0.2">
      <c r="A17" s="51" t="s">
        <v>35</v>
      </c>
      <c r="B17" s="55">
        <v>0</v>
      </c>
      <c r="C17" s="1" t="s">
        <v>45</v>
      </c>
      <c r="D17" s="55">
        <v>0</v>
      </c>
      <c r="E17" s="1" t="s">
        <v>46</v>
      </c>
      <c r="F17" s="53" t="s">
        <v>39</v>
      </c>
      <c r="G17" s="55">
        <v>0</v>
      </c>
      <c r="H17" s="1"/>
      <c r="I17" s="114" t="s">
        <v>48</v>
      </c>
    </row>
    <row r="18" spans="1:9" x14ac:dyDescent="0.2">
      <c r="A18" s="51" t="s">
        <v>36</v>
      </c>
      <c r="B18" s="55">
        <v>0</v>
      </c>
      <c r="C18" s="1" t="s">
        <v>45</v>
      </c>
      <c r="D18" s="55">
        <v>0</v>
      </c>
      <c r="E18" s="1" t="s">
        <v>46</v>
      </c>
      <c r="F18" s="53" t="s">
        <v>39</v>
      </c>
      <c r="G18" s="55">
        <v>0</v>
      </c>
      <c r="H18" s="1"/>
      <c r="I18" s="114"/>
    </row>
    <row r="19" spans="1:9" x14ac:dyDescent="0.2">
      <c r="A19" s="51" t="s">
        <v>37</v>
      </c>
      <c r="B19" s="55">
        <v>0</v>
      </c>
      <c r="C19" s="1" t="s">
        <v>45</v>
      </c>
      <c r="D19" s="55">
        <v>0</v>
      </c>
      <c r="E19" s="1" t="s">
        <v>46</v>
      </c>
      <c r="F19" s="53" t="s">
        <v>39</v>
      </c>
      <c r="G19" s="55">
        <v>0</v>
      </c>
      <c r="H19" s="1"/>
      <c r="I19" s="114"/>
    </row>
    <row r="20" spans="1:9" x14ac:dyDescent="0.2">
      <c r="A20" s="51" t="s">
        <v>38</v>
      </c>
      <c r="B20" s="58">
        <f>SUM(B$17:B$19)</f>
        <v>0</v>
      </c>
      <c r="C20" s="52" t="s">
        <v>45</v>
      </c>
      <c r="D20" s="58">
        <f>SUM(D$17:D$19)</f>
        <v>0</v>
      </c>
      <c r="E20" s="52" t="s">
        <v>46</v>
      </c>
      <c r="F20" s="54" t="s">
        <v>39</v>
      </c>
      <c r="G20" s="58">
        <f>SUM(G$17:G$19)</f>
        <v>0</v>
      </c>
      <c r="H20" s="1"/>
      <c r="I20" s="114"/>
    </row>
    <row r="21" spans="1:9" x14ac:dyDescent="0.2">
      <c r="A21" s="1"/>
      <c r="B21" s="59" t="str">
        <f>IF(B$2=0,"",B$20/B$2)</f>
        <v/>
      </c>
      <c r="C21" s="1"/>
      <c r="D21" s="59" t="str">
        <f>IF(D$2=0,"",D$20/D$2)</f>
        <v/>
      </c>
      <c r="E21" s="1"/>
      <c r="F21" s="1"/>
      <c r="G21" s="1"/>
      <c r="H21" s="1"/>
      <c r="I21" s="1"/>
    </row>
    <row r="22" spans="1:9" x14ac:dyDescent="0.2">
      <c r="A22" s="117" t="s">
        <v>44</v>
      </c>
      <c r="B22" s="117"/>
      <c r="C22" s="117"/>
      <c r="D22" s="117"/>
      <c r="E22" s="117"/>
      <c r="F22" s="117"/>
      <c r="G22" s="117"/>
      <c r="H22" s="1"/>
      <c r="I22" s="1"/>
    </row>
    <row r="23" spans="1:9" ht="16" customHeight="1" x14ac:dyDescent="0.2">
      <c r="A23" s="51" t="s">
        <v>35</v>
      </c>
      <c r="B23" s="55">
        <v>0</v>
      </c>
      <c r="C23" s="1" t="s">
        <v>45</v>
      </c>
      <c r="D23" s="55">
        <v>0</v>
      </c>
      <c r="E23" s="1" t="s">
        <v>46</v>
      </c>
      <c r="F23" s="53" t="s">
        <v>39</v>
      </c>
      <c r="G23" s="55">
        <v>0</v>
      </c>
      <c r="H23" s="1"/>
      <c r="I23" s="114" t="s">
        <v>48</v>
      </c>
    </row>
    <row r="24" spans="1:9" x14ac:dyDescent="0.2">
      <c r="A24" s="51" t="s">
        <v>36</v>
      </c>
      <c r="B24" s="55">
        <v>0</v>
      </c>
      <c r="C24" s="1" t="s">
        <v>45</v>
      </c>
      <c r="D24" s="55">
        <v>0</v>
      </c>
      <c r="E24" s="1" t="s">
        <v>46</v>
      </c>
      <c r="F24" s="53" t="s">
        <v>39</v>
      </c>
      <c r="G24" s="55">
        <v>0</v>
      </c>
      <c r="H24" s="1"/>
      <c r="I24" s="114"/>
    </row>
    <row r="25" spans="1:9" x14ac:dyDescent="0.2">
      <c r="A25" s="51" t="s">
        <v>37</v>
      </c>
      <c r="B25" s="55">
        <v>0</v>
      </c>
      <c r="C25" s="1" t="s">
        <v>45</v>
      </c>
      <c r="D25" s="55">
        <v>0</v>
      </c>
      <c r="E25" s="1" t="s">
        <v>46</v>
      </c>
      <c r="F25" s="53" t="s">
        <v>39</v>
      </c>
      <c r="G25" s="55">
        <v>0</v>
      </c>
      <c r="H25" s="1"/>
      <c r="I25" s="114"/>
    </row>
    <row r="26" spans="1:9" x14ac:dyDescent="0.2">
      <c r="A26" s="51" t="s">
        <v>38</v>
      </c>
      <c r="B26" s="58">
        <f>SUM(B$23:B$25)</f>
        <v>0</v>
      </c>
      <c r="C26" s="52" t="s">
        <v>45</v>
      </c>
      <c r="D26" s="58">
        <f>SUM(D$23:D$25)</f>
        <v>0</v>
      </c>
      <c r="E26" s="52" t="s">
        <v>46</v>
      </c>
      <c r="F26" s="54" t="s">
        <v>39</v>
      </c>
      <c r="G26" s="58">
        <f>SUM(G$23:G$25)</f>
        <v>0</v>
      </c>
      <c r="H26" s="1"/>
      <c r="I26" s="114"/>
    </row>
    <row r="27" spans="1:9" x14ac:dyDescent="0.2">
      <c r="B27" s="59" t="str">
        <f>IF(B$2=0,"",B$26/B$2)</f>
        <v/>
      </c>
      <c r="D27" s="59" t="str">
        <f>IF(D$2=0,"",D$26/D$2)</f>
        <v/>
      </c>
    </row>
  </sheetData>
  <sheetProtection algorithmName="SHA-512" hashValue="Rx40PaTjMXM/ohQAj1wQTkyifdLimZEBfBa/ZgokV3Mo3YiEWQo2/iMDOQXZAommJEl96XrDp4UzVj0xTh8djg==" saltValue="gnQt8WUrAcVO3hSHwKq5xg==" spinCount="100000" sheet="1" objects="1" scenarios="1"/>
  <mergeCells count="9">
    <mergeCell ref="I5:I8"/>
    <mergeCell ref="I11:I14"/>
    <mergeCell ref="I17:I20"/>
    <mergeCell ref="I23:I26"/>
    <mergeCell ref="A1:G1"/>
    <mergeCell ref="A4:G4"/>
    <mergeCell ref="A10:G10"/>
    <mergeCell ref="A16:G16"/>
    <mergeCell ref="A22:G22"/>
  </mergeCells>
  <printOptions horizontalCentered="1"/>
  <pageMargins left="0.7" right="0.7" top="0.75" bottom="0.75" header="0.3" footer="0.3"/>
  <pageSetup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sheetPr>
  <dimension ref="A1:I17"/>
  <sheetViews>
    <sheetView showGridLines="0" workbookViewId="0"/>
  </sheetViews>
  <sheetFormatPr baseColWidth="10" defaultRowHeight="16" x14ac:dyDescent="0.2"/>
  <sheetData>
    <row r="1" spans="1:9" x14ac:dyDescent="0.2">
      <c r="A1" s="1"/>
      <c r="B1" s="119" t="s">
        <v>16</v>
      </c>
      <c r="C1" s="120"/>
      <c r="D1" s="120"/>
      <c r="E1" s="121"/>
      <c r="F1" s="118" t="s">
        <v>5</v>
      </c>
      <c r="G1" s="118"/>
      <c r="H1" s="118"/>
      <c r="I1" s="118"/>
    </row>
    <row r="2" spans="1:9" x14ac:dyDescent="0.2">
      <c r="A2" s="1"/>
      <c r="B2" s="41">
        <v>2</v>
      </c>
      <c r="C2" s="41">
        <v>3</v>
      </c>
      <c r="D2" s="41">
        <v>4</v>
      </c>
      <c r="E2" s="41">
        <v>5</v>
      </c>
      <c r="F2" s="41">
        <v>6</v>
      </c>
      <c r="G2" s="41">
        <v>7</v>
      </c>
      <c r="H2" s="41">
        <v>8</v>
      </c>
      <c r="I2" s="41">
        <v>9</v>
      </c>
    </row>
    <row r="3" spans="1:9" x14ac:dyDescent="0.2">
      <c r="A3" s="41" t="s">
        <v>15</v>
      </c>
      <c r="B3" s="41" t="s">
        <v>17</v>
      </c>
      <c r="C3" s="41" t="s">
        <v>18</v>
      </c>
      <c r="D3" s="41" t="s">
        <v>1</v>
      </c>
      <c r="E3" s="41" t="s">
        <v>3</v>
      </c>
      <c r="F3" s="41" t="s">
        <v>17</v>
      </c>
      <c r="G3" s="41" t="s">
        <v>18</v>
      </c>
      <c r="H3" s="41" t="s">
        <v>1</v>
      </c>
      <c r="I3" s="41" t="s">
        <v>3</v>
      </c>
    </row>
    <row r="4" spans="1:9" x14ac:dyDescent="0.2">
      <c r="A4" s="44">
        <v>1315</v>
      </c>
      <c r="B4" s="48">
        <v>41456</v>
      </c>
      <c r="C4" s="48">
        <v>42185</v>
      </c>
      <c r="D4" s="48">
        <v>41821</v>
      </c>
      <c r="E4" s="48">
        <v>42185</v>
      </c>
      <c r="F4" s="48">
        <v>40725</v>
      </c>
      <c r="G4" s="48">
        <f>($B4-1)</f>
        <v>41455</v>
      </c>
      <c r="H4" s="48">
        <v>41456</v>
      </c>
      <c r="I4" s="48">
        <f>($D4-1)</f>
        <v>41820</v>
      </c>
    </row>
    <row r="5" spans="1:9" x14ac:dyDescent="0.2">
      <c r="A5" s="45">
        <v>1517</v>
      </c>
      <c r="B5" s="49">
        <v>42186</v>
      </c>
      <c r="C5" s="49">
        <v>42916</v>
      </c>
      <c r="D5" s="49">
        <v>42552</v>
      </c>
      <c r="E5" s="49">
        <v>42916</v>
      </c>
      <c r="F5" s="49">
        <v>41456</v>
      </c>
      <c r="G5" s="49">
        <f t="shared" ref="G5:G17" si="0">($B5-1)</f>
        <v>42185</v>
      </c>
      <c r="H5" s="49">
        <v>42186</v>
      </c>
      <c r="I5" s="49">
        <f t="shared" ref="I5:I17" si="1">($D5-1)</f>
        <v>42551</v>
      </c>
    </row>
    <row r="6" spans="1:9" x14ac:dyDescent="0.2">
      <c r="A6" s="45">
        <v>1719</v>
      </c>
      <c r="B6" s="49">
        <v>42917</v>
      </c>
      <c r="C6" s="49">
        <v>43646</v>
      </c>
      <c r="D6" s="49">
        <v>43282</v>
      </c>
      <c r="E6" s="49">
        <v>43646</v>
      </c>
      <c r="F6" s="49">
        <v>42186</v>
      </c>
      <c r="G6" s="49">
        <f t="shared" si="0"/>
        <v>42916</v>
      </c>
      <c r="H6" s="49">
        <v>42917</v>
      </c>
      <c r="I6" s="49">
        <f t="shared" si="1"/>
        <v>43281</v>
      </c>
    </row>
    <row r="7" spans="1:9" x14ac:dyDescent="0.2">
      <c r="A7" s="45">
        <v>1921</v>
      </c>
      <c r="B7" s="47">
        <v>43647</v>
      </c>
      <c r="C7" s="47">
        <v>44377</v>
      </c>
      <c r="D7" s="47">
        <v>44013</v>
      </c>
      <c r="E7" s="47">
        <v>44377</v>
      </c>
      <c r="F7" s="47">
        <v>42917</v>
      </c>
      <c r="G7" s="47">
        <f t="shared" si="0"/>
        <v>43646</v>
      </c>
      <c r="H7" s="47">
        <v>43647</v>
      </c>
      <c r="I7" s="47">
        <f t="shared" si="1"/>
        <v>44012</v>
      </c>
    </row>
    <row r="8" spans="1:9" x14ac:dyDescent="0.2">
      <c r="A8" s="45">
        <v>2123</v>
      </c>
      <c r="B8" s="47">
        <v>44378</v>
      </c>
      <c r="C8" s="47">
        <v>45107</v>
      </c>
      <c r="D8" s="47">
        <v>44743</v>
      </c>
      <c r="E8" s="47">
        <v>45107</v>
      </c>
      <c r="F8" s="47">
        <v>43647</v>
      </c>
      <c r="G8" s="47">
        <f t="shared" si="0"/>
        <v>44377</v>
      </c>
      <c r="H8" s="47">
        <v>44378</v>
      </c>
      <c r="I8" s="47">
        <f t="shared" si="1"/>
        <v>44742</v>
      </c>
    </row>
    <row r="9" spans="1:9" x14ac:dyDescent="0.2">
      <c r="A9" s="45">
        <v>2325</v>
      </c>
      <c r="B9" s="47">
        <v>45108</v>
      </c>
      <c r="C9" s="47">
        <v>45838</v>
      </c>
      <c r="D9" s="47">
        <v>45474</v>
      </c>
      <c r="E9" s="47">
        <v>45838</v>
      </c>
      <c r="F9" s="47">
        <v>44378</v>
      </c>
      <c r="G9" s="47">
        <f t="shared" si="0"/>
        <v>45107</v>
      </c>
      <c r="H9" s="47">
        <v>45108</v>
      </c>
      <c r="I9" s="47">
        <f t="shared" si="1"/>
        <v>45473</v>
      </c>
    </row>
    <row r="10" spans="1:9" x14ac:dyDescent="0.2">
      <c r="A10" s="45">
        <v>2527</v>
      </c>
      <c r="B10" s="47">
        <v>45839</v>
      </c>
      <c r="C10" s="47">
        <v>46568</v>
      </c>
      <c r="D10" s="47">
        <v>46204</v>
      </c>
      <c r="E10" s="47">
        <v>46568</v>
      </c>
      <c r="F10" s="47">
        <v>45108</v>
      </c>
      <c r="G10" s="47">
        <f t="shared" si="0"/>
        <v>45838</v>
      </c>
      <c r="H10" s="47">
        <v>45839</v>
      </c>
      <c r="I10" s="47">
        <f t="shared" si="1"/>
        <v>46203</v>
      </c>
    </row>
    <row r="11" spans="1:9" x14ac:dyDescent="0.2">
      <c r="A11" s="45">
        <v>2729</v>
      </c>
      <c r="B11" s="47">
        <v>46569</v>
      </c>
      <c r="C11" s="47">
        <v>47299</v>
      </c>
      <c r="D11" s="47">
        <v>46935</v>
      </c>
      <c r="E11" s="47">
        <v>47299</v>
      </c>
      <c r="F11" s="47">
        <v>45839</v>
      </c>
      <c r="G11" s="47">
        <f t="shared" si="0"/>
        <v>46568</v>
      </c>
      <c r="H11" s="47">
        <v>46569</v>
      </c>
      <c r="I11" s="47">
        <f t="shared" si="1"/>
        <v>46934</v>
      </c>
    </row>
    <row r="12" spans="1:9" x14ac:dyDescent="0.2">
      <c r="A12" s="45">
        <v>2931</v>
      </c>
      <c r="B12" s="47">
        <v>47300</v>
      </c>
      <c r="C12" s="47">
        <v>48029</v>
      </c>
      <c r="D12" s="47">
        <v>47665</v>
      </c>
      <c r="E12" s="47">
        <v>48029</v>
      </c>
      <c r="F12" s="47">
        <v>46569</v>
      </c>
      <c r="G12" s="47">
        <f t="shared" si="0"/>
        <v>47299</v>
      </c>
      <c r="H12" s="47">
        <v>47300</v>
      </c>
      <c r="I12" s="47">
        <f t="shared" si="1"/>
        <v>47664</v>
      </c>
    </row>
    <row r="13" spans="1:9" x14ac:dyDescent="0.2">
      <c r="A13" s="45">
        <v>3133</v>
      </c>
      <c r="B13" s="49">
        <v>48030</v>
      </c>
      <c r="C13" s="49">
        <v>48760</v>
      </c>
      <c r="D13" s="49">
        <v>48396</v>
      </c>
      <c r="E13" s="49">
        <v>48760</v>
      </c>
      <c r="F13" s="49">
        <v>47300</v>
      </c>
      <c r="G13" s="49">
        <f t="shared" si="0"/>
        <v>48029</v>
      </c>
      <c r="H13" s="49">
        <v>48030</v>
      </c>
      <c r="I13" s="49">
        <f t="shared" si="1"/>
        <v>48395</v>
      </c>
    </row>
    <row r="14" spans="1:9" x14ac:dyDescent="0.2">
      <c r="A14" s="45">
        <v>3335</v>
      </c>
      <c r="B14" s="49">
        <v>48761</v>
      </c>
      <c r="C14" s="49">
        <v>49490</v>
      </c>
      <c r="D14" s="49">
        <v>49126</v>
      </c>
      <c r="E14" s="49">
        <v>49490</v>
      </c>
      <c r="F14" s="49">
        <v>48030</v>
      </c>
      <c r="G14" s="49">
        <f t="shared" si="0"/>
        <v>48760</v>
      </c>
      <c r="H14" s="49">
        <v>48761</v>
      </c>
      <c r="I14" s="49">
        <f t="shared" si="1"/>
        <v>49125</v>
      </c>
    </row>
    <row r="15" spans="1:9" x14ac:dyDescent="0.2">
      <c r="A15" s="45">
        <v>3537</v>
      </c>
      <c r="B15" s="49">
        <v>49491</v>
      </c>
      <c r="C15" s="49">
        <v>50221</v>
      </c>
      <c r="D15" s="49">
        <v>49857</v>
      </c>
      <c r="E15" s="49">
        <v>50221</v>
      </c>
      <c r="F15" s="49">
        <v>48761</v>
      </c>
      <c r="G15" s="49">
        <f t="shared" si="0"/>
        <v>49490</v>
      </c>
      <c r="H15" s="49">
        <v>49491</v>
      </c>
      <c r="I15" s="49">
        <f t="shared" si="1"/>
        <v>49856</v>
      </c>
    </row>
    <row r="16" spans="1:9" x14ac:dyDescent="0.2">
      <c r="A16" s="45">
        <v>3739</v>
      </c>
      <c r="B16" s="49">
        <v>50222</v>
      </c>
      <c r="C16" s="49">
        <v>50951</v>
      </c>
      <c r="D16" s="49">
        <v>50587</v>
      </c>
      <c r="E16" s="49">
        <v>50951</v>
      </c>
      <c r="F16" s="49">
        <v>49491</v>
      </c>
      <c r="G16" s="49">
        <f t="shared" si="0"/>
        <v>50221</v>
      </c>
      <c r="H16" s="49">
        <v>50222</v>
      </c>
      <c r="I16" s="49">
        <f t="shared" si="1"/>
        <v>50586</v>
      </c>
    </row>
    <row r="17" spans="1:9" x14ac:dyDescent="0.2">
      <c r="A17" s="46">
        <v>3941</v>
      </c>
      <c r="B17" s="50">
        <v>50952</v>
      </c>
      <c r="C17" s="50">
        <v>51682</v>
      </c>
      <c r="D17" s="50">
        <v>51318</v>
      </c>
      <c r="E17" s="50">
        <v>51682</v>
      </c>
      <c r="F17" s="50">
        <v>50222</v>
      </c>
      <c r="G17" s="50">
        <f t="shared" si="0"/>
        <v>50951</v>
      </c>
      <c r="H17" s="50">
        <v>50952</v>
      </c>
      <c r="I17" s="50">
        <f t="shared" si="1"/>
        <v>51317</v>
      </c>
    </row>
  </sheetData>
  <sheetProtection algorithmName="SHA-512" hashValue="52x7kqsMkzu+Fz43vjbTn1lxq3XMWBFrBhV1azEByndfbSBLIoOG5t2vsc6ACQElujbNFKFTezFwH3UwnTSMKg==" saltValue="ObuhMQFcUWGdWrBeGHVq3Q==" spinCount="100000" sheet="1" objects="1" scenarios="1" selectLockedCells="1" selectUnlockedCells="1"/>
  <mergeCells count="2">
    <mergeCell ref="F1:I1"/>
    <mergeCell ref="B1:E1"/>
  </mergeCells>
  <phoneticPr fontId="5" type="noConversion"/>
  <printOptions horizontalCentered="1"/>
  <pageMargins left="0.25" right="0.25" top="0.5" bottom="0.5" header="0.5" footer="0.5"/>
  <pageSetup scale="125" orientation="landscape" horizontalDpi="4294967292" verticalDpi="429496729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CDAB80D3A822A449B9E2B6351610A99" ma:contentTypeVersion="10" ma:contentTypeDescription="Create a new document." ma:contentTypeScope="" ma:versionID="f5172045d749be6f5625b250adbe5923">
  <xsd:schema xmlns:xsd="http://www.w3.org/2001/XMLSchema" xmlns:xs="http://www.w3.org/2001/XMLSchema" xmlns:p="http://schemas.microsoft.com/office/2006/metadata/properties" xmlns:ns2="c14806c4-8234-4193-93cc-4e4681f135da" xmlns:ns3="8216aa8c-cd03-49bb-b172-123fe9bc82a8" targetNamespace="http://schemas.microsoft.com/office/2006/metadata/properties" ma:root="true" ma:fieldsID="b1625178c06528a3bc0c8cef694c10be" ns2:_="" ns3:_="">
    <xsd:import namespace="c14806c4-8234-4193-93cc-4e4681f135da"/>
    <xsd:import namespace="8216aa8c-cd03-49bb-b172-123fe9bc82a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4806c4-8234-4193-93cc-4e4681f135d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216aa8c-cd03-49bb-b172-123fe9bc82a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122C3A2-EDF3-46B8-A50C-9B068E5F00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4806c4-8234-4193-93cc-4e4681f135da"/>
    <ds:schemaRef ds:uri="8216aa8c-cd03-49bb-b172-123fe9bc82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2DAE93F-B762-4877-8779-72B29E881DFC}">
  <ds:schemaRefs>
    <ds:schemaRef ds:uri="http://schemas.microsoft.com/sharepoint/v3/contenttype/forms"/>
  </ds:schemaRefs>
</ds:datastoreItem>
</file>

<file path=customXml/itemProps3.xml><?xml version="1.0" encoding="utf-8"?>
<ds:datastoreItem xmlns:ds="http://schemas.openxmlformats.org/officeDocument/2006/customXml" ds:itemID="{B294F33B-B4D3-4FC6-992B-AC4D92776852}">
  <ds:schemaRefs>
    <ds:schemaRef ds:uri="http://purl.org/dc/terms/"/>
    <ds:schemaRef ds:uri="http://purl.org/dc/elements/1.1/"/>
    <ds:schemaRef ds:uri="http://schemas.microsoft.com/office/2006/documentManagement/types"/>
    <ds:schemaRef ds:uri="http://schemas.microsoft.com/office/2006/metadata/properties"/>
    <ds:schemaRef ds:uri="http://schemas.microsoft.com/office/infopath/2007/PartnerControls"/>
    <ds:schemaRef ds:uri="http://www.w3.org/XML/1998/namespace"/>
    <ds:schemaRef ds:uri="http://schemas.openxmlformats.org/package/2006/metadata/core-properties"/>
    <ds:schemaRef ds:uri="8216aa8c-cd03-49bb-b172-123fe9bc82a8"/>
    <ds:schemaRef ds:uri="c14806c4-8234-4193-93cc-4e4681f135da"/>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READ ME</vt:lpstr>
      <vt:lpstr>PP&amp;SC Template (8.5x11)</vt:lpstr>
      <vt:lpstr>PP&amp;SC Template (11x17)</vt:lpstr>
      <vt:lpstr>Biennial Summary Table(s)</vt:lpstr>
      <vt:lpstr>Biennia</vt:lpstr>
      <vt:lpstr>BIEN</vt:lpstr>
      <vt:lpstr>Biennia!Print_Area</vt:lpstr>
      <vt:lpstr>'Biennial Summary Table(s)'!Print_Area</vt:lpstr>
      <vt:lpstr>'PP&amp;SC Template (11x17)'!Print_Area</vt:lpstr>
      <vt:lpstr>'PP&amp;SC Template (8.5x11)'!Print_Area</vt:lpstr>
      <vt:lpstr>'PP&amp;SC Template (11x17)'!Print_Titles</vt:lpstr>
      <vt:lpstr>'PP&amp;SC Template (8.5x11)'!Print_Titles</vt:lpstr>
    </vt:vector>
  </TitlesOfParts>
  <Company>Home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J. Bittner</dc:creator>
  <cp:lastModifiedBy>Thomas Bittner</cp:lastModifiedBy>
  <cp:lastPrinted>2019-03-18T15:57:26Z</cp:lastPrinted>
  <dcterms:created xsi:type="dcterms:W3CDTF">2013-04-16T02:45:29Z</dcterms:created>
  <dcterms:modified xsi:type="dcterms:W3CDTF">2021-07-09T13:26:02Z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0x010100CCDAB80D3A822A449B9E2B6351610A99</vt:lpwstr>
  </property>
</Properties>
</file>