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PREP\Annual Budgets\2023-24\Allocations\"/>
    </mc:Choice>
  </mc:AlternateContent>
  <xr:revisionPtr revIDLastSave="0" documentId="13_ncr:1_{95B32069-D027-4FFA-8D84-09BF145946DF}" xr6:coauthVersionLast="47" xr6:coauthVersionMax="47" xr10:uidLastSave="{00000000-0000-0000-0000-000000000000}"/>
  <bookViews>
    <workbookView xWindow="28680" yWindow="1095" windowWidth="29040" windowHeight="15840" xr2:uid="{00000000-000D-0000-FFFF-FFFF00000000}"/>
  </bookViews>
  <sheets>
    <sheet name="2023-24 Dist of Und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2" i="1" l="1"/>
  <c r="L31" i="1"/>
  <c r="K29" i="1"/>
  <c r="J29" i="1"/>
  <c r="I29" i="1"/>
  <c r="H29" i="1"/>
  <c r="G29" i="1"/>
  <c r="F29" i="1"/>
  <c r="E29" i="1"/>
  <c r="D29" i="1"/>
  <c r="C29" i="1"/>
  <c r="B29" i="1"/>
  <c r="K25" i="1"/>
  <c r="J25" i="1"/>
  <c r="I25" i="1"/>
  <c r="H25" i="1"/>
  <c r="G25" i="1"/>
  <c r="F25" i="1"/>
  <c r="E25" i="1"/>
  <c r="D25" i="1"/>
  <c r="C25" i="1"/>
  <c r="B25" i="1"/>
  <c r="L24" i="1"/>
  <c r="P24" i="1" s="1"/>
  <c r="L23" i="1"/>
  <c r="P23" i="1" s="1"/>
  <c r="L22" i="1"/>
  <c r="P22" i="1" s="1"/>
  <c r="L21" i="1"/>
  <c r="P21" i="1" s="1"/>
  <c r="L20" i="1"/>
  <c r="P20" i="1" s="1"/>
  <c r="M16" i="1"/>
  <c r="K16" i="1"/>
  <c r="K27" i="1" s="1"/>
  <c r="J16" i="1"/>
  <c r="J27" i="1" s="1"/>
  <c r="I16" i="1"/>
  <c r="H16" i="1"/>
  <c r="G16" i="1"/>
  <c r="F16" i="1"/>
  <c r="E16" i="1"/>
  <c r="D16" i="1"/>
  <c r="C16" i="1"/>
  <c r="B16" i="1"/>
  <c r="L15" i="1"/>
  <c r="L14" i="1"/>
  <c r="P14" i="1" s="1"/>
  <c r="L13" i="1"/>
  <c r="L29" i="1" l="1"/>
  <c r="P13" i="1"/>
  <c r="F27" i="1"/>
  <c r="F34" i="1" s="1"/>
  <c r="G27" i="1"/>
  <c r="D27" i="1"/>
  <c r="L30" i="1"/>
  <c r="H27" i="1"/>
  <c r="H34" i="1" s="1"/>
  <c r="P15" i="1"/>
  <c r="J34" i="1"/>
  <c r="C27" i="1"/>
  <c r="I27" i="1"/>
  <c r="I34" i="1" s="1"/>
  <c r="G34" i="1"/>
  <c r="E27" i="1"/>
  <c r="K34" i="1"/>
  <c r="B27" i="1"/>
  <c r="L16" i="1"/>
  <c r="P25" i="1"/>
  <c r="L25" i="1"/>
  <c r="M29" i="1"/>
  <c r="P16" i="1" l="1"/>
  <c r="P29" i="1" s="1"/>
  <c r="D34" i="1"/>
  <c r="E34" i="1"/>
  <c r="B34" i="1"/>
  <c r="C34" i="1"/>
  <c r="L27" i="1"/>
  <c r="L34" i="1" s="1"/>
  <c r="M34" i="1" l="1"/>
</calcChain>
</file>

<file path=xl/sharedStrings.xml><?xml version="1.0" encoding="utf-8"?>
<sst xmlns="http://schemas.openxmlformats.org/spreadsheetml/2006/main" count="57" uniqueCount="45">
  <si>
    <t>Activity</t>
  </si>
  <si>
    <t>Farm</t>
  </si>
  <si>
    <t>Student</t>
  </si>
  <si>
    <t>Institutional</t>
  </si>
  <si>
    <t>Public</t>
  </si>
  <si>
    <t>Academic</t>
  </si>
  <si>
    <t>Physical</t>
  </si>
  <si>
    <t>Financial</t>
  </si>
  <si>
    <t>Fringe</t>
  </si>
  <si>
    <t>Operations</t>
  </si>
  <si>
    <t>Services</t>
  </si>
  <si>
    <t>Support</t>
  </si>
  <si>
    <t>Instruction</t>
  </si>
  <si>
    <t>Hospitals</t>
  </si>
  <si>
    <t>Research</t>
  </si>
  <si>
    <t>Service</t>
  </si>
  <si>
    <t>Plant</t>
  </si>
  <si>
    <t>Aid</t>
  </si>
  <si>
    <t>FTE</t>
  </si>
  <si>
    <t>Benefit</t>
  </si>
  <si>
    <t>&amp;</t>
  </si>
  <si>
    <t>Total</t>
  </si>
  <si>
    <t>Rate</t>
  </si>
  <si>
    <t>Credit</t>
  </si>
  <si>
    <t>Unclassified Salaries</t>
  </si>
  <si>
    <t>Graduate Assistant Salaries</t>
  </si>
  <si>
    <t>n/a</t>
  </si>
  <si>
    <t>Total Combined Salaries</t>
  </si>
  <si>
    <t>Fringe Benefits</t>
  </si>
  <si>
    <t>Supplies and Expenses</t>
  </si>
  <si>
    <t>Capital</t>
  </si>
  <si>
    <t>Aids to Individuals</t>
  </si>
  <si>
    <t xml:space="preserve">Fund </t>
  </si>
  <si>
    <t xml:space="preserve">UW - </t>
  </si>
  <si>
    <t>Distribution of Undistributed</t>
  </si>
  <si>
    <t>Change</t>
  </si>
  <si>
    <t>Salaries with FTE Changes</t>
  </si>
  <si>
    <t>Salaries without FTE Changes</t>
  </si>
  <si>
    <t>Total Salaries with FTE Changes</t>
  </si>
  <si>
    <t>Total Salaries without FTE Changes</t>
  </si>
  <si>
    <t xml:space="preserve">Allocation - </t>
  </si>
  <si>
    <t>2023-24 Annual Budget</t>
  </si>
  <si>
    <t>University Staff Salaries</t>
  </si>
  <si>
    <t>LTE Salaries</t>
  </si>
  <si>
    <t>Student Help 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</si>
</sst>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7" x14ac:knownFonts="1">
    <font>
      <sz val="12"/>
      <name val="Times New Roman"/>
    </font>
    <font>
      <b/>
      <u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sz val="12"/>
      <color indexed="10"/>
      <name val="Times New Roman"/>
      <family val="1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1"/>
      <name val="Calibri"/>
      <family val="2"/>
      <scheme val="minor"/>
    </font>
    <font>
      <sz val="12"/>
      <color rgb="FF0000FF"/>
      <name val="Times New Roman"/>
      <family val="1"/>
    </font>
    <font>
      <sz val="11"/>
      <color rgb="FF0000FF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FF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C99"/>
        <bgColor indexed="64"/>
      </patternFill>
    </fill>
    <fill>
      <patternFill patternType="solid">
        <fgColor rgb="FFFAFAF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6" fillId="2" borderId="4" applyNumberFormat="0" applyAlignment="0" applyProtection="0"/>
    <xf numFmtId="0" fontId="7" fillId="3" borderId="5" applyNumberFormat="0" applyAlignment="0" applyProtection="0"/>
    <xf numFmtId="9" fontId="15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Protection="1">
      <protection locked="0"/>
    </xf>
    <xf numFmtId="37" fontId="0" fillId="0" borderId="0" xfId="0" applyNumberFormat="1"/>
    <xf numFmtId="0" fontId="10" fillId="0" borderId="0" xfId="0" applyFont="1" applyProtection="1">
      <protection locked="0"/>
    </xf>
    <xf numFmtId="4" fontId="11" fillId="2" borderId="4" xfId="2" applyNumberFormat="1" applyFont="1" applyProtection="1">
      <protection locked="0"/>
    </xf>
    <xf numFmtId="3" fontId="11" fillId="4" borderId="4" xfId="2" applyNumberFormat="1" applyFont="1" applyFill="1" applyProtection="1">
      <protection locked="0"/>
    </xf>
    <xf numFmtId="3" fontId="11" fillId="2" borderId="4" xfId="2" applyNumberFormat="1" applyFont="1" applyProtection="1">
      <protection locked="0"/>
    </xf>
    <xf numFmtId="0" fontId="3" fillId="0" borderId="0" xfId="0" applyFont="1" applyAlignment="1">
      <alignment horizontal="center"/>
    </xf>
    <xf numFmtId="37" fontId="7" fillId="5" borderId="5" xfId="3" applyNumberFormat="1" applyFill="1"/>
    <xf numFmtId="4" fontId="7" fillId="5" borderId="5" xfId="3" applyNumberFormat="1" applyFill="1"/>
    <xf numFmtId="10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0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0" fontId="4" fillId="0" borderId="0" xfId="0" applyFont="1"/>
    <xf numFmtId="0" fontId="2" fillId="0" borderId="0" xfId="0" applyFont="1"/>
    <xf numFmtId="37" fontId="4" fillId="0" borderId="0" xfId="0" applyNumberFormat="1" applyFont="1"/>
    <xf numFmtId="0" fontId="12" fillId="0" borderId="0" xfId="0" applyFont="1"/>
    <xf numFmtId="37" fontId="0" fillId="0" borderId="0" xfId="0" applyNumberFormat="1" applyProtection="1">
      <protection locked="0"/>
    </xf>
    <xf numFmtId="10" fontId="0" fillId="0" borderId="0" xfId="0" applyNumberFormat="1" applyProtection="1">
      <protection locked="0"/>
    </xf>
    <xf numFmtId="37" fontId="5" fillId="0" borderId="0" xfId="0" applyNumberFormat="1" applyFont="1" applyProtection="1">
      <protection locked="0"/>
    </xf>
    <xf numFmtId="10" fontId="9" fillId="0" borderId="0" xfId="1" applyNumberFormat="1" applyFont="1"/>
    <xf numFmtId="0" fontId="2" fillId="0" borderId="0" xfId="0" applyFont="1" applyAlignment="1">
      <alignment horizontal="right" indent="2"/>
    </xf>
    <xf numFmtId="0" fontId="16" fillId="0" borderId="0" xfId="0" applyFont="1"/>
    <xf numFmtId="3" fontId="16" fillId="0" borderId="0" xfId="0" applyNumberFormat="1" applyFont="1"/>
    <xf numFmtId="164" fontId="0" fillId="0" borderId="0" xfId="4" applyNumberFormat="1" applyFont="1"/>
    <xf numFmtId="3" fontId="14" fillId="4" borderId="4" xfId="2" applyNumberFormat="1" applyFont="1" applyFill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 applyProtection="1">
      <alignment horizontal="center"/>
      <protection locked="0"/>
    </xf>
    <xf numFmtId="0" fontId="0" fillId="0" borderId="3" xfId="0" applyBorder="1" applyAlignment="1">
      <alignment horizontal="center"/>
    </xf>
  </cellXfs>
  <cellStyles count="5">
    <cellStyle name="Explanatory Text" xfId="1" builtinId="53"/>
    <cellStyle name="Input" xfId="2" builtinId="20"/>
    <cellStyle name="Normal" xfId="0" builtinId="0"/>
    <cellStyle name="Output" xfId="3" builtinId="21"/>
    <cellStyle name="Percent" xfId="4" builtinId="5"/>
  </cellStyles>
  <dxfs count="0"/>
  <tableStyles count="0" defaultTableStyle="TableStyleMedium2" defaultPivotStyle="PivotStyleLight16"/>
  <colors>
    <mruColors>
      <color rgb="FFFFFF99"/>
      <color rgb="FFFAFAFA"/>
      <color rgb="FFEAEAEA"/>
      <color rgb="FFD7D7D7"/>
      <color rgb="FFFFFFFF"/>
      <color rgb="FF0000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0"/>
  <sheetViews>
    <sheetView tabSelected="1" zoomScale="80" zoomScaleNormal="8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3" sqref="A3:P3"/>
    </sheetView>
  </sheetViews>
  <sheetFormatPr defaultRowHeight="15.75" x14ac:dyDescent="0.25"/>
  <cols>
    <col min="1" max="1" width="34" bestFit="1" customWidth="1"/>
    <col min="2" max="2" width="11.625" bestFit="1" customWidth="1"/>
    <col min="3" max="3" width="9.875" bestFit="1" customWidth="1"/>
    <col min="4" max="4" width="12.125" bestFit="1" customWidth="1"/>
    <col min="5" max="5" width="11.25" bestFit="1" customWidth="1"/>
    <col min="6" max="6" width="10.125" bestFit="1" customWidth="1"/>
    <col min="7" max="7" width="10.5" bestFit="1" customWidth="1"/>
    <col min="8" max="8" width="10.625" customWidth="1"/>
    <col min="9" max="9" width="10.75" customWidth="1"/>
    <col min="10" max="10" width="11" customWidth="1"/>
    <col min="11" max="11" width="10.5" customWidth="1"/>
    <col min="12" max="12" width="11.25" bestFit="1" customWidth="1"/>
    <col min="13" max="13" width="9.875" customWidth="1"/>
    <col min="14" max="14" width="2.25" customWidth="1"/>
    <col min="15" max="15" width="9.25" style="10" customWidth="1"/>
    <col min="16" max="16" width="13" style="2" customWidth="1"/>
  </cols>
  <sheetData>
    <row r="1" spans="1:16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s="22" customFormat="1" ht="15" x14ac:dyDescent="0.25">
      <c r="A2" s="33" t="s">
        <v>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s="22" customFormat="1" ht="15" x14ac:dyDescent="0.25">
      <c r="A3" s="34" t="s">
        <v>34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s="22" customFormat="1" ht="15" x14ac:dyDescent="0.25">
      <c r="A4" s="35" t="s">
        <v>33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s="22" customFormat="1" ht="15" x14ac:dyDescent="0.25">
      <c r="A5" s="35" t="s">
        <v>40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7" spans="1:16" x14ac:dyDescent="0.25">
      <c r="B7" s="36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6" x14ac:dyDescent="0.25">
      <c r="A8" s="11"/>
      <c r="B8" s="12" t="s">
        <v>1</v>
      </c>
      <c r="C8" s="11" t="s">
        <v>2</v>
      </c>
      <c r="D8" s="11" t="s">
        <v>3</v>
      </c>
      <c r="E8" s="11"/>
      <c r="F8" s="11"/>
      <c r="G8" s="11"/>
      <c r="H8" s="11" t="s">
        <v>4</v>
      </c>
      <c r="I8" s="11" t="s">
        <v>5</v>
      </c>
      <c r="J8" s="11" t="s">
        <v>6</v>
      </c>
      <c r="K8" s="11" t="s">
        <v>7</v>
      </c>
      <c r="L8" s="13"/>
      <c r="O8" s="14" t="s">
        <v>8</v>
      </c>
      <c r="P8" s="15" t="s">
        <v>8</v>
      </c>
    </row>
    <row r="9" spans="1:16" x14ac:dyDescent="0.25">
      <c r="A9" s="16"/>
      <c r="B9" s="16" t="s">
        <v>9</v>
      </c>
      <c r="C9" s="16" t="s">
        <v>10</v>
      </c>
      <c r="D9" s="16" t="s">
        <v>11</v>
      </c>
      <c r="E9" s="16" t="s">
        <v>12</v>
      </c>
      <c r="F9" s="16" t="s">
        <v>13</v>
      </c>
      <c r="G9" s="16" t="s">
        <v>14</v>
      </c>
      <c r="H9" s="16" t="s">
        <v>15</v>
      </c>
      <c r="I9" s="16" t="s">
        <v>11</v>
      </c>
      <c r="J9" s="16" t="s">
        <v>16</v>
      </c>
      <c r="K9" s="16" t="s">
        <v>17</v>
      </c>
      <c r="L9" s="16"/>
      <c r="M9" s="16" t="s">
        <v>18</v>
      </c>
      <c r="O9" s="14" t="s">
        <v>19</v>
      </c>
      <c r="P9" s="15" t="s">
        <v>19</v>
      </c>
    </row>
    <row r="10" spans="1:16" x14ac:dyDescent="0.25">
      <c r="A10" s="7"/>
      <c r="B10" s="7" t="s">
        <v>20</v>
      </c>
      <c r="C10" s="7">
        <v>0</v>
      </c>
      <c r="D10" s="7">
        <v>1</v>
      </c>
      <c r="E10" s="7">
        <v>2</v>
      </c>
      <c r="F10" s="7">
        <v>3</v>
      </c>
      <c r="G10" s="7">
        <v>4</v>
      </c>
      <c r="H10" s="7">
        <v>5</v>
      </c>
      <c r="I10" s="7">
        <v>6</v>
      </c>
      <c r="J10" s="7">
        <v>7</v>
      </c>
      <c r="K10" s="7">
        <v>9</v>
      </c>
      <c r="L10" s="7" t="s">
        <v>21</v>
      </c>
      <c r="M10" s="7" t="s">
        <v>35</v>
      </c>
      <c r="O10" s="17" t="s">
        <v>22</v>
      </c>
      <c r="P10" s="18" t="s">
        <v>23</v>
      </c>
    </row>
    <row r="11" spans="1:16" x14ac:dyDescent="0.25">
      <c r="A11" s="3" t="s">
        <v>32</v>
      </c>
    </row>
    <row r="12" spans="1:16" x14ac:dyDescent="0.25">
      <c r="A12" s="19" t="s">
        <v>36</v>
      </c>
    </row>
    <row r="13" spans="1:16" x14ac:dyDescent="0.25">
      <c r="A13" s="20" t="s">
        <v>24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8">
        <f>SUM(B13:K13)</f>
        <v>0</v>
      </c>
      <c r="M13" s="4"/>
      <c r="O13" s="26">
        <v>0.1535</v>
      </c>
      <c r="P13" s="8">
        <f>ROUND(L13*O13,0)</f>
        <v>0</v>
      </c>
    </row>
    <row r="14" spans="1:16" x14ac:dyDescent="0.25">
      <c r="A14" s="20" t="s">
        <v>25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8">
        <f>SUM(B14:K14)</f>
        <v>0</v>
      </c>
      <c r="M14" s="4"/>
      <c r="O14" s="26">
        <v>3.8999999999999998E-3</v>
      </c>
      <c r="P14" s="8">
        <f>ROUND(L14*O14,0)</f>
        <v>0</v>
      </c>
    </row>
    <row r="15" spans="1:16" x14ac:dyDescent="0.25">
      <c r="A15" s="20" t="s">
        <v>42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8">
        <f>SUM(B15:K15)</f>
        <v>0</v>
      </c>
      <c r="M15" s="4"/>
      <c r="O15" s="26">
        <v>0.1535</v>
      </c>
      <c r="P15" s="8">
        <f>ROUND(L15*O15,0)</f>
        <v>0</v>
      </c>
    </row>
    <row r="16" spans="1:16" x14ac:dyDescent="0.25">
      <c r="A16" s="20" t="s">
        <v>38</v>
      </c>
      <c r="B16" s="8">
        <f>B13+B14+B15</f>
        <v>0</v>
      </c>
      <c r="C16" s="8">
        <f t="shared" ref="C16:M16" si="0">C13+C14+C15</f>
        <v>0</v>
      </c>
      <c r="D16" s="8">
        <f t="shared" si="0"/>
        <v>0</v>
      </c>
      <c r="E16" s="8">
        <f t="shared" si="0"/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9">
        <f t="shared" si="0"/>
        <v>0</v>
      </c>
      <c r="P16" s="8">
        <f>SUM(P13:P15)</f>
        <v>0</v>
      </c>
    </row>
    <row r="17" spans="1:16" x14ac:dyDescent="0.25">
      <c r="A17" s="20"/>
    </row>
    <row r="18" spans="1:16" x14ac:dyDescent="0.25">
      <c r="A18" s="20"/>
    </row>
    <row r="19" spans="1:16" x14ac:dyDescent="0.25">
      <c r="A19" s="21" t="s">
        <v>37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6" x14ac:dyDescent="0.25">
      <c r="A20" s="2" t="s">
        <v>24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8">
        <f>SUM(B20:K20)</f>
        <v>0</v>
      </c>
      <c r="M20" s="27" t="s">
        <v>26</v>
      </c>
      <c r="O20" s="26">
        <v>0.1535</v>
      </c>
      <c r="P20" s="8">
        <f>L20*O20</f>
        <v>0</v>
      </c>
    </row>
    <row r="21" spans="1:16" x14ac:dyDescent="0.25">
      <c r="A21" s="2" t="s">
        <v>25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8">
        <f>SUM(B21:K21)</f>
        <v>0</v>
      </c>
      <c r="M21" s="27" t="s">
        <v>26</v>
      </c>
      <c r="O21" s="26">
        <v>3.8999999999999998E-3</v>
      </c>
      <c r="P21" s="8">
        <f>ROUND(L21*O21,0)</f>
        <v>0</v>
      </c>
    </row>
    <row r="22" spans="1:16" x14ac:dyDescent="0.25">
      <c r="A22" s="2" t="s">
        <v>42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8">
        <f>SUM(B22:K22)</f>
        <v>0</v>
      </c>
      <c r="M22" s="27" t="s">
        <v>26</v>
      </c>
      <c r="O22" s="26">
        <v>0.1535</v>
      </c>
      <c r="P22" s="8">
        <f>ROUND(L22*O22,0)</f>
        <v>0</v>
      </c>
    </row>
    <row r="23" spans="1:16" x14ac:dyDescent="0.25">
      <c r="A23" s="2" t="s">
        <v>43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8">
        <f>SUM(B23:K23)</f>
        <v>0</v>
      </c>
      <c r="M23" s="27" t="s">
        <v>26</v>
      </c>
      <c r="O23" s="26">
        <v>0.1535</v>
      </c>
      <c r="P23" s="8">
        <f>ROUND(L23*O23,0)</f>
        <v>0</v>
      </c>
    </row>
    <row r="24" spans="1:16" x14ac:dyDescent="0.25">
      <c r="A24" s="2" t="s">
        <v>44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8">
        <f>SUM(B24:K24)</f>
        <v>0</v>
      </c>
      <c r="M24" s="27" t="s">
        <v>26</v>
      </c>
      <c r="O24" s="26">
        <v>1.7299999999999999E-2</v>
      </c>
      <c r="P24" s="8">
        <f>ROUND(L24*O24,0)</f>
        <v>0</v>
      </c>
    </row>
    <row r="25" spans="1:16" x14ac:dyDescent="0.25">
      <c r="A25" s="2" t="s">
        <v>39</v>
      </c>
      <c r="B25" s="8">
        <f t="shared" ref="B25:L25" si="1">B20+B21+B22+B23+B24</f>
        <v>0</v>
      </c>
      <c r="C25" s="8">
        <f t="shared" si="1"/>
        <v>0</v>
      </c>
      <c r="D25" s="8">
        <f t="shared" si="1"/>
        <v>0</v>
      </c>
      <c r="E25" s="8">
        <f t="shared" si="1"/>
        <v>0</v>
      </c>
      <c r="F25" s="8">
        <f t="shared" si="1"/>
        <v>0</v>
      </c>
      <c r="G25" s="8">
        <f t="shared" si="1"/>
        <v>0</v>
      </c>
      <c r="H25" s="8">
        <f t="shared" si="1"/>
        <v>0</v>
      </c>
      <c r="I25" s="8">
        <f t="shared" si="1"/>
        <v>0</v>
      </c>
      <c r="J25" s="8">
        <f t="shared" si="1"/>
        <v>0</v>
      </c>
      <c r="K25" s="8">
        <f t="shared" si="1"/>
        <v>0</v>
      </c>
      <c r="L25" s="8">
        <f t="shared" si="1"/>
        <v>0</v>
      </c>
      <c r="M25" s="27" t="s">
        <v>26</v>
      </c>
      <c r="P25" s="8">
        <f>SUM(P20:P24)</f>
        <v>0</v>
      </c>
    </row>
    <row r="26" spans="1:16" x14ac:dyDescent="0.25">
      <c r="A26" s="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1"/>
      <c r="N26" s="1"/>
      <c r="O26" s="24"/>
      <c r="P26" s="23"/>
    </row>
    <row r="27" spans="1:16" s="1" customFormat="1" x14ac:dyDescent="0.25">
      <c r="A27" s="2" t="s">
        <v>27</v>
      </c>
      <c r="B27" s="8">
        <f>SUM(B16,B25)</f>
        <v>0</v>
      </c>
      <c r="C27" s="8">
        <f t="shared" ref="C27:L27" si="2">SUM(C16,C25)</f>
        <v>0</v>
      </c>
      <c r="D27" s="8">
        <f t="shared" si="2"/>
        <v>0</v>
      </c>
      <c r="E27" s="8">
        <f t="shared" si="2"/>
        <v>0</v>
      </c>
      <c r="F27" s="8">
        <f t="shared" si="2"/>
        <v>0</v>
      </c>
      <c r="G27" s="8">
        <f t="shared" si="2"/>
        <v>0</v>
      </c>
      <c r="H27" s="8">
        <f t="shared" si="2"/>
        <v>0</v>
      </c>
      <c r="I27" s="8">
        <f t="shared" si="2"/>
        <v>0</v>
      </c>
      <c r="J27" s="8">
        <f t="shared" si="2"/>
        <v>0</v>
      </c>
      <c r="K27" s="8">
        <f t="shared" si="2"/>
        <v>0</v>
      </c>
      <c r="L27" s="8">
        <f t="shared" si="2"/>
        <v>0</v>
      </c>
      <c r="O27" s="24"/>
      <c r="P27" s="23"/>
    </row>
    <row r="28" spans="1:16" s="1" customFormat="1" x14ac:dyDescent="0.25">
      <c r="A28" s="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O28" s="24"/>
      <c r="P28" s="25"/>
    </row>
    <row r="29" spans="1:16" s="1" customFormat="1" x14ac:dyDescent="0.25">
      <c r="A29" s="2" t="s">
        <v>28</v>
      </c>
      <c r="B29" s="8">
        <f>ROUND(B13*$O13,0)+ROUND(B14*$O14,0)+ROUND(B15*$O15,0)+ROUND(B20*$O20,0)+ROUND(B21*$O21,0)+ROUND(B22*$O22,0)+ROUND(B23*$O23,0)+ROUND(B24*$O24,0)</f>
        <v>0</v>
      </c>
      <c r="C29" s="8">
        <f t="shared" ref="C29:K29" si="3">ROUND(C13*$O13,0)+ROUND(C14*$O14,0)+ROUND(C15*$O15,0)+ROUND(C20*$O20,0)+ROUND(C21*$O21,0)+ROUND(C22*$O22,0)+ROUND(C23*$O23,0)+ROUND(C24*$O24,0)</f>
        <v>0</v>
      </c>
      <c r="D29" s="8">
        <f t="shared" si="3"/>
        <v>0</v>
      </c>
      <c r="E29" s="8">
        <f t="shared" si="3"/>
        <v>0</v>
      </c>
      <c r="F29" s="8">
        <f t="shared" si="3"/>
        <v>0</v>
      </c>
      <c r="G29" s="8">
        <f t="shared" si="3"/>
        <v>0</v>
      </c>
      <c r="H29" s="8">
        <f t="shared" si="3"/>
        <v>0</v>
      </c>
      <c r="I29" s="8">
        <f t="shared" si="3"/>
        <v>0</v>
      </c>
      <c r="J29" s="8">
        <f t="shared" si="3"/>
        <v>0</v>
      </c>
      <c r="K29" s="8">
        <f t="shared" si="3"/>
        <v>0</v>
      </c>
      <c r="L29" s="8">
        <f>ROUND(L13*$O13,0)+ROUND(L14*$O14,0)+ROUND(L15*$O15,0)+ROUND(L20*$O20,0)+ROUND(L21*$O21,0)+ROUND(L22*$O22,0)+ROUND(L23*$O23,0)+ROUND(L24*$O24,0)</f>
        <v>0</v>
      </c>
      <c r="M29" s="8">
        <f>SUM(B29:K29)</f>
        <v>0</v>
      </c>
      <c r="N29"/>
      <c r="O29" s="24"/>
      <c r="P29" s="8">
        <f>SUM(P16,P25)</f>
        <v>0</v>
      </c>
    </row>
    <row r="30" spans="1:16" x14ac:dyDescent="0.25">
      <c r="A30" s="2" t="s">
        <v>29</v>
      </c>
      <c r="B30" s="5"/>
      <c r="C30" s="31"/>
      <c r="D30" s="5"/>
      <c r="E30" s="5"/>
      <c r="F30" s="5"/>
      <c r="G30" s="5"/>
      <c r="H30" s="5"/>
      <c r="I30" s="5"/>
      <c r="J30" s="5"/>
      <c r="K30" s="31"/>
      <c r="L30" s="8">
        <f>SUM(B30:K30)</f>
        <v>0</v>
      </c>
      <c r="O30" s="24"/>
      <c r="P30" s="23"/>
    </row>
    <row r="31" spans="1:16" x14ac:dyDescent="0.25">
      <c r="A31" s="2" t="s">
        <v>30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8">
        <f>SUM(B31:K31)</f>
        <v>0</v>
      </c>
      <c r="O31" s="24"/>
      <c r="P31" s="23"/>
    </row>
    <row r="32" spans="1:16" x14ac:dyDescent="0.25">
      <c r="A32" s="2" t="s">
        <v>31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8">
        <f>SUM(B32:K32)</f>
        <v>0</v>
      </c>
      <c r="O32" s="24"/>
      <c r="P32" s="23"/>
    </row>
    <row r="33" spans="1:1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O33" s="24"/>
      <c r="P33" s="23"/>
    </row>
    <row r="34" spans="1:16" x14ac:dyDescent="0.25">
      <c r="A34" s="2" t="s">
        <v>21</v>
      </c>
      <c r="B34" s="8">
        <f>B27+B29+B30+B31+B32</f>
        <v>0</v>
      </c>
      <c r="C34" s="8">
        <f>C27+C29+C30+C31+C32</f>
        <v>0</v>
      </c>
      <c r="D34" s="8">
        <f t="shared" ref="D34:L34" si="4">D27+D29+D30+D31+D32</f>
        <v>0</v>
      </c>
      <c r="E34" s="8">
        <f t="shared" si="4"/>
        <v>0</v>
      </c>
      <c r="F34" s="8">
        <f t="shared" si="4"/>
        <v>0</v>
      </c>
      <c r="G34" s="8">
        <f t="shared" si="4"/>
        <v>0</v>
      </c>
      <c r="H34" s="8">
        <f>H27+H29+H30+H31+H32</f>
        <v>0</v>
      </c>
      <c r="I34" s="8">
        <f>I27+I29+I30+I31+I32</f>
        <v>0</v>
      </c>
      <c r="J34" s="8">
        <f t="shared" si="4"/>
        <v>0</v>
      </c>
      <c r="K34" s="8">
        <f t="shared" si="4"/>
        <v>0</v>
      </c>
      <c r="L34" s="8">
        <f t="shared" si="4"/>
        <v>0</v>
      </c>
      <c r="M34" s="8">
        <f>SUM(B34:K34)</f>
        <v>0</v>
      </c>
      <c r="O34" s="24"/>
      <c r="P34" s="23"/>
    </row>
    <row r="36" spans="1:16" x14ac:dyDescent="0.25">
      <c r="C36" s="28"/>
      <c r="D36" s="28"/>
      <c r="E36" s="29"/>
      <c r="F36" s="30"/>
      <c r="G36" s="29"/>
    </row>
    <row r="37" spans="1:16" x14ac:dyDescent="0.25">
      <c r="C37" s="28"/>
      <c r="D37" s="28"/>
      <c r="E37" s="29"/>
      <c r="F37" s="30"/>
      <c r="G37" s="29"/>
    </row>
    <row r="38" spans="1:16" x14ac:dyDescent="0.25">
      <c r="C38" s="28"/>
      <c r="D38" s="28"/>
      <c r="E38" s="29"/>
      <c r="F38" s="30"/>
      <c r="G38" s="29"/>
    </row>
    <row r="39" spans="1:16" x14ac:dyDescent="0.25">
      <c r="C39" s="28"/>
      <c r="D39" s="28"/>
      <c r="E39" s="29"/>
      <c r="F39" s="30"/>
      <c r="G39" s="29"/>
    </row>
    <row r="40" spans="1:16" x14ac:dyDescent="0.25">
      <c r="C40" s="28"/>
      <c r="D40" s="28"/>
      <c r="E40" s="28"/>
      <c r="G40" s="29"/>
    </row>
  </sheetData>
  <sheetProtection formatCells="0" formatColumns="0" formatRows="0"/>
  <mergeCells count="6">
    <mergeCell ref="A1:P1"/>
    <mergeCell ref="A2:P2"/>
    <mergeCell ref="A3:P3"/>
    <mergeCell ref="A5:P5"/>
    <mergeCell ref="B7:L7"/>
    <mergeCell ref="A4:P4"/>
  </mergeCells>
  <pageMargins left="0.75" right="0.75" top="1" bottom="1" header="0.5" footer="0.5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 Dist of Undist</vt:lpstr>
    </vt:vector>
  </TitlesOfParts>
  <Company>UWCX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Edquist, Carol</dc:creator>
  <cp:lastModifiedBy>Christina Klappa</cp:lastModifiedBy>
  <cp:lastPrinted>2021-01-11T21:27:14Z</cp:lastPrinted>
  <dcterms:created xsi:type="dcterms:W3CDTF">2015-05-07T20:44:05Z</dcterms:created>
  <dcterms:modified xsi:type="dcterms:W3CDTF">2023-01-13T17:37:36Z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